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93B104C6-C796-4525-90D2-60810A27DA09}" xr6:coauthVersionLast="45" xr6:coauthVersionMax="45" xr10:uidLastSave="{00000000-0000-0000-0000-000000000000}"/>
  <bookViews>
    <workbookView xWindow="-289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'Tab15'!$A$1:$U$64</definedName>
    <definedName name="_xlnm.Print_Area" localSheetId="18">'Tab17'!$A$1:$C$53</definedName>
    <definedName name="_xlnm.Print_Area" localSheetId="3">'Tab2'!$A$1:$K$65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K64" i="4" l="1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<sst xmlns="http://schemas.openxmlformats.org/spreadsheetml/2006/main" count="3459" uniqueCount="183">
  <si>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</si>
  <si>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</si>
  <si>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</si>
  <si>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</si>
  <si>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</si>
  <si>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</si>
  <si>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</si>
  <si>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</si>
  <si>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</si>
  <si>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</si>
  <si>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</si>
  <si>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</si>
  <si>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</si>
  <si>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</si>
  <si>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</si>
  <si>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</si>
  <si>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</si>
  <si>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</si>
  <si>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</si>
  <si>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</si>
  <si>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</si>
  <si>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</si>
  <si>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</si>
  <si>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</si>
  <si>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</si>
  <si>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</si>
  <si>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</si>
  <si>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</si>
  <si>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</si>
  <si>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</si>
  <si>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</si>
  <si>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</si>
  <si>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</si>
  <si>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</si>
  <si>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</si>
  <si>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</si>
  <si>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</si>
  <si>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</si>
  <si>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</si>
  <si>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</si>
  <si>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</si>
  <si>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</si>
  <si>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</si>
  <si>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</si>
  <si>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</si>
  <si>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</si>
  <si>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</si>
  <si>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</si>
  <si>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</si>
  <si>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</si>
  <si>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</si>
  <si>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</si>
  <si>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</si>
  <si>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</si>
  <si>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</si>
  <si>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</si>
  <si>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</si>
  <si>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</si>
  <si>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</si>
  <si>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</si>
  <si>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</si>
  <si>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</si>
  <si>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</si>
  <si>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</si>
  <si>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</si>
  <si>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</si>
  <si>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</si>
  <si>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</si>
  <si>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</si>
  <si>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</si>
  <si>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</si>
  <si>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</si>
  <si>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</si>
  <si>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</si>
  <si>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</si>
  <si>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</si>
  <si>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</si>
  <si>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</si>
  <si>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</si>
  <si>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</si>
  <si>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</si>
  <si>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</si>
  <si>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</si>
  <si>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</si>
  <si>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</si>
  <si>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</si>
  <si>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</si>
  <si>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</si>
  <si>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</si>
  <si>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</si>
  <si>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</si>
  <si>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</si>
  <si>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</si>
  <si>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</si>
  <si>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</si>
  <si>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</si>
  <si>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</si>
  <si>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</si>
  <si>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</si>
  <si>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</si>
  <si>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</si>
  <si>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</si>
  <si>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</si>
  <si>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</si>
  <si>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</si>
  <si>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</si>
  <si>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</si>
  <si>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</si>
  <si>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</si>
  <si>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</si>
  <si>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</si>
  <si>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</si>
  <si>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</si>
  <si>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</si>
  <si>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</si>
  <si>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</si>
  <si>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</si>
  <si>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</si>
  <si>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</si>
  <si>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</si>
  <si>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</si>
  <si>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</si>
  <si>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</si>
  <si>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</si>
  <si>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</si>
  <si>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</si>
  <si>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</si>
  <si>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</si>
  <si>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</si>
  <si>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</si>
  <si>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</si>
  <si>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</si>
  <si>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</si>
  <si>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</si>
  <si>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</si>
  <si>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</si>
  <si>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</si>
  <si>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</si>
  <si>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</si>
  <si>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</si>
  <si>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</si>
  <si>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</si>
  <si>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</si>
  <si>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</si>
  <si>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</si>
  <si>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</si>
  <si>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</si>
  <si>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</si>
  <si>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</si>
  <si>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</si>
  <si>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</si>
  <si>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</si>
  <si>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</si>
  <si>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30.06.2019</t>
  </si>
  <si>
    <t>30.06.2020</t>
  </si>
  <si>
    <t>Finans Norge / Skadeforsikringsstatistikk</t>
  </si>
  <si>
    <t>Premiestatistikk skadeforsikring 2. kvartal 2020</t>
  </si>
  <si>
    <t>30.06.2018</t>
  </si>
  <si>
    <t>Storebrand</t>
  </si>
  <si>
    <t>Fremtind Skadeforsikring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</si>
  <si>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</si>
  <si>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</si>
  <si>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</si>
  <si>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</si>
  <si>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</si>
  <si>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</si>
  <si>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</si>
  <si>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</si>
  <si>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</si>
  <si>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</si>
  <si>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</si>
  <si>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</si>
  <si>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</si>
  <si>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ACE European Group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</si>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</sst>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8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8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0.2586471621041791</c:v>
                </c:pt>
                <c:pt idx="1">
                  <c:v>0.21418078646669042</c:v>
                </c:pt>
                <c:pt idx="2">
                  <c:v>0.13095375365755144</c:v>
                </c:pt>
                <c:pt idx="3">
                  <c:v>0.14052300391521652</c:v>
                </c:pt>
                <c:pt idx="4">
                  <c:v>0.25569529385636247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30.06.2019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2472.8780000000002</c:v>
                </c:pt>
                <c:pt idx="1">
                  <c:v>7974.4740000000002</c:v>
                </c:pt>
                <c:pt idx="2">
                  <c:v>2009.6959999999999</c:v>
                </c:pt>
                <c:pt idx="3">
                  <c:v>8233.94</c:v>
                </c:pt>
                <c:pt idx="4">
                  <c:v>1128.0250000000001</c:v>
                </c:pt>
                <c:pt idx="5">
                  <c:v>2230.8090000000002</c:v>
                </c:pt>
                <c:pt idx="6">
                  <c:v>3534.404</c:v>
                </c:pt>
                <c:pt idx="7">
                  <c:v>1916.6410000000001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2566.1039999999998</c:v>
                </c:pt>
                <c:pt idx="1">
                  <c:v>8481.8979999999992</c:v>
                </c:pt>
                <c:pt idx="2">
                  <c:v>2159.7500000000018</c:v>
                </c:pt>
                <c:pt idx="3">
                  <c:v>9107.1910000000007</c:v>
                </c:pt>
                <c:pt idx="4">
                  <c:v>1172.1869999999999</c:v>
                </c:pt>
                <c:pt idx="5">
                  <c:v>2252.681</c:v>
                </c:pt>
                <c:pt idx="6">
                  <c:v>3691.4810000000002</c:v>
                </c:pt>
                <c:pt idx="7">
                  <c:v>2126.7179999999998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41731449</c:v>
                </c:pt>
                <c:pt idx="1">
                  <c:v>23858538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31750</xdr:rowOff>
    </xdr:from>
    <xdr:to>
      <xdr:col>7</xdr:col>
      <xdr:colOff>744785</xdr:colOff>
      <xdr:row>44</xdr:row>
      <xdr:rowOff>139505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31BBBC3-6401-4F06-B6C8-FF6C22530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0500"/>
          <a:ext cx="6523285" cy="9474005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43</xdr:row>
      <xdr:rowOff>57150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172575"/>
          <a:ext cx="3492517" cy="3333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2020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24. august 2020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NEMI fusjonerte med Insr 2.kvartal 2018 og tallene rapporteres nå inn samlet via Insr.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 juni 2017 overtok Tryg Forsikring OBOS Forsikring. Tryg kjøpte også Troll Forsikring i mars 2018.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Fremtind Forsikring (skade) startet 1.januar 2019 etter en fusjonering mellom Sparebank 1 Forsikring (skade) og DNB Forsikring (skade).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Tidligere Sparebank 1 Livsforsikring heter Fremtind Livsforsikring fra 1.kv.2020.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DNB Forsikring heter DNB Livsforsikring fra 1.kv.2020, og hvor individuelle personforsikringer er overført til Fremtind livsforsikring. 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InterHannover leverte bestandstall for siste gang 1.kvartal 2018. </a:t>
          </a: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ACE meldte seg ut av Finans Norge og leverer derfor ikke lengre tall.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31.12.18: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Landbruksforsikring har skiftet navn til Landkreditt Forsikring.WaterCircles Forsikring leverer tall for første gang. 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31.03.19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Etableringen av Fremtind fra 1.kvartal 2019 framkommer slik i statistikken: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-Fremtind Forsikring omfatter fra og med 1. kv. 2019, Fremtinds portefølje, mens tidligere kvartaler omfatter SpareBank 1 Forsikring.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SpareBank 1 etter 1.kv. 2019 fremkommer som SpareBank 1 Livsforsikring. 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30.06.2019: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Telenor har ikke lenger bestand (tegner ikke ny forsikring)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31.3.2020: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portefølje fra DNB (kollektive personprodukter) fremkommer etter 1.kv 2020 som DNB Livsforsikring, tidligere år omfatter selskapet både DNB Skade og DNB Liv.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-Gjenværende liv-portefølje fra SpareBank 1 etter 1.kv. 2019 fremkommer nå som Fremtind Livsforsikring. 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ACE European Group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Frende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Møretrygd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70" zoomScaleNormal="70" zoomScaleSheetLayoutView="100" workbookViewId="0"/>
  </sheetViews>
  <sheetFormatPr defaultColWidth="11.42578125" defaultRowHeight="12.75" x14ac:dyDescent="0.2"/>
  <cols>
    <col min="1" max="1" width="16.28515625" style="152" customWidth="1"/>
    <col min="2" max="4" width="11.42578125" style="152"/>
    <col min="5" max="5" width="14.140625" style="152" bestFit="1" customWidth="1"/>
    <col min="6" max="7" width="11.42578125" style="152"/>
    <col min="8" max="8" width="13.42578125" style="152" customWidth="1"/>
    <col min="9" max="9" width="11.42578125" style="152"/>
    <col min="10" max="10" width="13.42578125" style="152" bestFit="1" customWidth="1"/>
    <col min="11" max="256" width="11.42578125" style="152"/>
    <col min="257" max="257" width="16.28515625" style="152" customWidth="1"/>
    <col min="258" max="260" width="11.42578125" style="152"/>
    <col min="261" max="261" width="14.140625" style="152" bestFit="1" customWidth="1"/>
    <col min="262" max="263" width="11.42578125" style="152"/>
    <col min="264" max="264" width="13.42578125" style="152" customWidth="1"/>
    <col min="265" max="265" width="11.42578125" style="152"/>
    <col min="266" max="266" width="13.42578125" style="152" bestFit="1" customWidth="1"/>
    <col min="267" max="512" width="11.42578125" style="152"/>
    <col min="513" max="513" width="16.28515625" style="152" customWidth="1"/>
    <col min="514" max="516" width="11.42578125" style="152"/>
    <col min="517" max="517" width="14.140625" style="152" bestFit="1" customWidth="1"/>
    <col min="518" max="519" width="11.42578125" style="152"/>
    <col min="520" max="520" width="13.42578125" style="152" customWidth="1"/>
    <col min="521" max="521" width="11.42578125" style="152"/>
    <col min="522" max="522" width="13.42578125" style="152" bestFit="1" customWidth="1"/>
    <col min="523" max="768" width="11.42578125" style="152"/>
    <col min="769" max="769" width="16.28515625" style="152" customWidth="1"/>
    <col min="770" max="772" width="11.42578125" style="152"/>
    <col min="773" max="773" width="14.140625" style="152" bestFit="1" customWidth="1"/>
    <col min="774" max="775" width="11.42578125" style="152"/>
    <col min="776" max="776" width="13.42578125" style="152" customWidth="1"/>
    <col min="777" max="777" width="11.42578125" style="152"/>
    <col min="778" max="778" width="13.42578125" style="152" bestFit="1" customWidth="1"/>
    <col min="779" max="1024" width="11.42578125" style="152"/>
    <col min="1025" max="1025" width="16.28515625" style="152" customWidth="1"/>
    <col min="1026" max="1028" width="11.42578125" style="152"/>
    <col min="1029" max="1029" width="14.140625" style="152" bestFit="1" customWidth="1"/>
    <col min="1030" max="1031" width="11.42578125" style="152"/>
    <col min="1032" max="1032" width="13.42578125" style="152" customWidth="1"/>
    <col min="1033" max="1033" width="11.42578125" style="152"/>
    <col min="1034" max="1034" width="13.42578125" style="152" bestFit="1" customWidth="1"/>
    <col min="1035" max="1280" width="11.42578125" style="152"/>
    <col min="1281" max="1281" width="16.28515625" style="152" customWidth="1"/>
    <col min="1282" max="1284" width="11.42578125" style="152"/>
    <col min="1285" max="1285" width="14.140625" style="152" bestFit="1" customWidth="1"/>
    <col min="1286" max="1287" width="11.42578125" style="152"/>
    <col min="1288" max="1288" width="13.42578125" style="152" customWidth="1"/>
    <col min="1289" max="1289" width="11.42578125" style="152"/>
    <col min="1290" max="1290" width="13.42578125" style="152" bestFit="1" customWidth="1"/>
    <col min="1291" max="1536" width="11.42578125" style="152"/>
    <col min="1537" max="1537" width="16.28515625" style="152" customWidth="1"/>
    <col min="1538" max="1540" width="11.42578125" style="152"/>
    <col min="1541" max="1541" width="14.140625" style="152" bestFit="1" customWidth="1"/>
    <col min="1542" max="1543" width="11.42578125" style="152"/>
    <col min="1544" max="1544" width="13.42578125" style="152" customWidth="1"/>
    <col min="1545" max="1545" width="11.42578125" style="152"/>
    <col min="1546" max="1546" width="13.42578125" style="152" bestFit="1" customWidth="1"/>
    <col min="1547" max="1792" width="11.42578125" style="152"/>
    <col min="1793" max="1793" width="16.28515625" style="152" customWidth="1"/>
    <col min="1794" max="1796" width="11.42578125" style="152"/>
    <col min="1797" max="1797" width="14.140625" style="152" bestFit="1" customWidth="1"/>
    <col min="1798" max="1799" width="11.42578125" style="152"/>
    <col min="1800" max="1800" width="13.42578125" style="152" customWidth="1"/>
    <col min="1801" max="1801" width="11.42578125" style="152"/>
    <col min="1802" max="1802" width="13.42578125" style="152" bestFit="1" customWidth="1"/>
    <col min="1803" max="2048" width="11.42578125" style="152"/>
    <col min="2049" max="2049" width="16.28515625" style="152" customWidth="1"/>
    <col min="2050" max="2052" width="11.42578125" style="152"/>
    <col min="2053" max="2053" width="14.140625" style="152" bestFit="1" customWidth="1"/>
    <col min="2054" max="2055" width="11.42578125" style="152"/>
    <col min="2056" max="2056" width="13.42578125" style="152" customWidth="1"/>
    <col min="2057" max="2057" width="11.42578125" style="152"/>
    <col min="2058" max="2058" width="13.42578125" style="152" bestFit="1" customWidth="1"/>
    <col min="2059" max="2304" width="11.42578125" style="152"/>
    <col min="2305" max="2305" width="16.28515625" style="152" customWidth="1"/>
    <col min="2306" max="2308" width="11.42578125" style="152"/>
    <col min="2309" max="2309" width="14.140625" style="152" bestFit="1" customWidth="1"/>
    <col min="2310" max="2311" width="11.42578125" style="152"/>
    <col min="2312" max="2312" width="13.42578125" style="152" customWidth="1"/>
    <col min="2313" max="2313" width="11.42578125" style="152"/>
    <col min="2314" max="2314" width="13.42578125" style="152" bestFit="1" customWidth="1"/>
    <col min="2315" max="2560" width="11.42578125" style="152"/>
    <col min="2561" max="2561" width="16.28515625" style="152" customWidth="1"/>
    <col min="2562" max="2564" width="11.42578125" style="152"/>
    <col min="2565" max="2565" width="14.140625" style="152" bestFit="1" customWidth="1"/>
    <col min="2566" max="2567" width="11.42578125" style="152"/>
    <col min="2568" max="2568" width="13.42578125" style="152" customWidth="1"/>
    <col min="2569" max="2569" width="11.42578125" style="152"/>
    <col min="2570" max="2570" width="13.42578125" style="152" bestFit="1" customWidth="1"/>
    <col min="2571" max="2816" width="11.42578125" style="152"/>
    <col min="2817" max="2817" width="16.28515625" style="152" customWidth="1"/>
    <col min="2818" max="2820" width="11.42578125" style="152"/>
    <col min="2821" max="2821" width="14.140625" style="152" bestFit="1" customWidth="1"/>
    <col min="2822" max="2823" width="11.42578125" style="152"/>
    <col min="2824" max="2824" width="13.42578125" style="152" customWidth="1"/>
    <col min="2825" max="2825" width="11.42578125" style="152"/>
    <col min="2826" max="2826" width="13.42578125" style="152" bestFit="1" customWidth="1"/>
    <col min="2827" max="3072" width="11.42578125" style="152"/>
    <col min="3073" max="3073" width="16.28515625" style="152" customWidth="1"/>
    <col min="3074" max="3076" width="11.42578125" style="152"/>
    <col min="3077" max="3077" width="14.140625" style="152" bestFit="1" customWidth="1"/>
    <col min="3078" max="3079" width="11.42578125" style="152"/>
    <col min="3080" max="3080" width="13.42578125" style="152" customWidth="1"/>
    <col min="3081" max="3081" width="11.42578125" style="152"/>
    <col min="3082" max="3082" width="13.42578125" style="152" bestFit="1" customWidth="1"/>
    <col min="3083" max="3328" width="11.42578125" style="152"/>
    <col min="3329" max="3329" width="16.28515625" style="152" customWidth="1"/>
    <col min="3330" max="3332" width="11.42578125" style="152"/>
    <col min="3333" max="3333" width="14.140625" style="152" bestFit="1" customWidth="1"/>
    <col min="3334" max="3335" width="11.42578125" style="152"/>
    <col min="3336" max="3336" width="13.42578125" style="152" customWidth="1"/>
    <col min="3337" max="3337" width="11.42578125" style="152"/>
    <col min="3338" max="3338" width="13.42578125" style="152" bestFit="1" customWidth="1"/>
    <col min="3339" max="3584" width="11.42578125" style="152"/>
    <col min="3585" max="3585" width="16.28515625" style="152" customWidth="1"/>
    <col min="3586" max="3588" width="11.42578125" style="152"/>
    <col min="3589" max="3589" width="14.140625" style="152" bestFit="1" customWidth="1"/>
    <col min="3590" max="3591" width="11.42578125" style="152"/>
    <col min="3592" max="3592" width="13.42578125" style="152" customWidth="1"/>
    <col min="3593" max="3593" width="11.42578125" style="152"/>
    <col min="3594" max="3594" width="13.42578125" style="152" bestFit="1" customWidth="1"/>
    <col min="3595" max="3840" width="11.42578125" style="152"/>
    <col min="3841" max="3841" width="16.28515625" style="152" customWidth="1"/>
    <col min="3842" max="3844" width="11.42578125" style="152"/>
    <col min="3845" max="3845" width="14.140625" style="152" bestFit="1" customWidth="1"/>
    <col min="3846" max="3847" width="11.42578125" style="152"/>
    <col min="3848" max="3848" width="13.42578125" style="152" customWidth="1"/>
    <col min="3849" max="3849" width="11.42578125" style="152"/>
    <col min="3850" max="3850" width="13.42578125" style="152" bestFit="1" customWidth="1"/>
    <col min="3851" max="4096" width="11.42578125" style="152"/>
    <col min="4097" max="4097" width="16.28515625" style="152" customWidth="1"/>
    <col min="4098" max="4100" width="11.42578125" style="152"/>
    <col min="4101" max="4101" width="14.140625" style="152" bestFit="1" customWidth="1"/>
    <col min="4102" max="4103" width="11.42578125" style="152"/>
    <col min="4104" max="4104" width="13.42578125" style="152" customWidth="1"/>
    <col min="4105" max="4105" width="11.42578125" style="152"/>
    <col min="4106" max="4106" width="13.42578125" style="152" bestFit="1" customWidth="1"/>
    <col min="4107" max="4352" width="11.42578125" style="152"/>
    <col min="4353" max="4353" width="16.28515625" style="152" customWidth="1"/>
    <col min="4354" max="4356" width="11.42578125" style="152"/>
    <col min="4357" max="4357" width="14.140625" style="152" bestFit="1" customWidth="1"/>
    <col min="4358" max="4359" width="11.42578125" style="152"/>
    <col min="4360" max="4360" width="13.42578125" style="152" customWidth="1"/>
    <col min="4361" max="4361" width="11.42578125" style="152"/>
    <col min="4362" max="4362" width="13.42578125" style="152" bestFit="1" customWidth="1"/>
    <col min="4363" max="4608" width="11.42578125" style="152"/>
    <col min="4609" max="4609" width="16.28515625" style="152" customWidth="1"/>
    <col min="4610" max="4612" width="11.42578125" style="152"/>
    <col min="4613" max="4613" width="14.140625" style="152" bestFit="1" customWidth="1"/>
    <col min="4614" max="4615" width="11.42578125" style="152"/>
    <col min="4616" max="4616" width="13.42578125" style="152" customWidth="1"/>
    <col min="4617" max="4617" width="11.42578125" style="152"/>
    <col min="4618" max="4618" width="13.42578125" style="152" bestFit="1" customWidth="1"/>
    <col min="4619" max="4864" width="11.42578125" style="152"/>
    <col min="4865" max="4865" width="16.28515625" style="152" customWidth="1"/>
    <col min="4866" max="4868" width="11.42578125" style="152"/>
    <col min="4869" max="4869" width="14.140625" style="152" bestFit="1" customWidth="1"/>
    <col min="4870" max="4871" width="11.42578125" style="152"/>
    <col min="4872" max="4872" width="13.42578125" style="152" customWidth="1"/>
    <col min="4873" max="4873" width="11.42578125" style="152"/>
    <col min="4874" max="4874" width="13.42578125" style="152" bestFit="1" customWidth="1"/>
    <col min="4875" max="5120" width="11.42578125" style="152"/>
    <col min="5121" max="5121" width="16.28515625" style="152" customWidth="1"/>
    <col min="5122" max="5124" width="11.42578125" style="152"/>
    <col min="5125" max="5125" width="14.140625" style="152" bestFit="1" customWidth="1"/>
    <col min="5126" max="5127" width="11.42578125" style="152"/>
    <col min="5128" max="5128" width="13.42578125" style="152" customWidth="1"/>
    <col min="5129" max="5129" width="11.42578125" style="152"/>
    <col min="5130" max="5130" width="13.42578125" style="152" bestFit="1" customWidth="1"/>
    <col min="5131" max="5376" width="11.42578125" style="152"/>
    <col min="5377" max="5377" width="16.28515625" style="152" customWidth="1"/>
    <col min="5378" max="5380" width="11.42578125" style="152"/>
    <col min="5381" max="5381" width="14.140625" style="152" bestFit="1" customWidth="1"/>
    <col min="5382" max="5383" width="11.42578125" style="152"/>
    <col min="5384" max="5384" width="13.42578125" style="152" customWidth="1"/>
    <col min="5385" max="5385" width="11.42578125" style="152"/>
    <col min="5386" max="5386" width="13.42578125" style="152" bestFit="1" customWidth="1"/>
    <col min="5387" max="5632" width="11.42578125" style="152"/>
    <col min="5633" max="5633" width="16.28515625" style="152" customWidth="1"/>
    <col min="5634" max="5636" width="11.42578125" style="152"/>
    <col min="5637" max="5637" width="14.140625" style="152" bestFit="1" customWidth="1"/>
    <col min="5638" max="5639" width="11.42578125" style="152"/>
    <col min="5640" max="5640" width="13.42578125" style="152" customWidth="1"/>
    <col min="5641" max="5641" width="11.42578125" style="152"/>
    <col min="5642" max="5642" width="13.42578125" style="152" bestFit="1" customWidth="1"/>
    <col min="5643" max="5888" width="11.42578125" style="152"/>
    <col min="5889" max="5889" width="16.28515625" style="152" customWidth="1"/>
    <col min="5890" max="5892" width="11.42578125" style="152"/>
    <col min="5893" max="5893" width="14.140625" style="152" bestFit="1" customWidth="1"/>
    <col min="5894" max="5895" width="11.42578125" style="152"/>
    <col min="5896" max="5896" width="13.42578125" style="152" customWidth="1"/>
    <col min="5897" max="5897" width="11.42578125" style="152"/>
    <col min="5898" max="5898" width="13.42578125" style="152" bestFit="1" customWidth="1"/>
    <col min="5899" max="6144" width="11.42578125" style="152"/>
    <col min="6145" max="6145" width="16.28515625" style="152" customWidth="1"/>
    <col min="6146" max="6148" width="11.42578125" style="152"/>
    <col min="6149" max="6149" width="14.140625" style="152" bestFit="1" customWidth="1"/>
    <col min="6150" max="6151" width="11.42578125" style="152"/>
    <col min="6152" max="6152" width="13.42578125" style="152" customWidth="1"/>
    <col min="6153" max="6153" width="11.42578125" style="152"/>
    <col min="6154" max="6154" width="13.42578125" style="152" bestFit="1" customWidth="1"/>
    <col min="6155" max="6400" width="11.42578125" style="152"/>
    <col min="6401" max="6401" width="16.28515625" style="152" customWidth="1"/>
    <col min="6402" max="6404" width="11.42578125" style="152"/>
    <col min="6405" max="6405" width="14.140625" style="152" bestFit="1" customWidth="1"/>
    <col min="6406" max="6407" width="11.42578125" style="152"/>
    <col min="6408" max="6408" width="13.42578125" style="152" customWidth="1"/>
    <col min="6409" max="6409" width="11.42578125" style="152"/>
    <col min="6410" max="6410" width="13.42578125" style="152" bestFit="1" customWidth="1"/>
    <col min="6411" max="6656" width="11.42578125" style="152"/>
    <col min="6657" max="6657" width="16.28515625" style="152" customWidth="1"/>
    <col min="6658" max="6660" width="11.42578125" style="152"/>
    <col min="6661" max="6661" width="14.140625" style="152" bestFit="1" customWidth="1"/>
    <col min="6662" max="6663" width="11.42578125" style="152"/>
    <col min="6664" max="6664" width="13.42578125" style="152" customWidth="1"/>
    <col min="6665" max="6665" width="11.42578125" style="152"/>
    <col min="6666" max="6666" width="13.42578125" style="152" bestFit="1" customWidth="1"/>
    <col min="6667" max="6912" width="11.42578125" style="152"/>
    <col min="6913" max="6913" width="16.28515625" style="152" customWidth="1"/>
    <col min="6914" max="6916" width="11.42578125" style="152"/>
    <col min="6917" max="6917" width="14.140625" style="152" bestFit="1" customWidth="1"/>
    <col min="6918" max="6919" width="11.42578125" style="152"/>
    <col min="6920" max="6920" width="13.42578125" style="152" customWidth="1"/>
    <col min="6921" max="6921" width="11.42578125" style="152"/>
    <col min="6922" max="6922" width="13.42578125" style="152" bestFit="1" customWidth="1"/>
    <col min="6923" max="7168" width="11.42578125" style="152"/>
    <col min="7169" max="7169" width="16.28515625" style="152" customWidth="1"/>
    <col min="7170" max="7172" width="11.42578125" style="152"/>
    <col min="7173" max="7173" width="14.140625" style="152" bestFit="1" customWidth="1"/>
    <col min="7174" max="7175" width="11.42578125" style="152"/>
    <col min="7176" max="7176" width="13.42578125" style="152" customWidth="1"/>
    <col min="7177" max="7177" width="11.42578125" style="152"/>
    <col min="7178" max="7178" width="13.42578125" style="152" bestFit="1" customWidth="1"/>
    <col min="7179" max="7424" width="11.42578125" style="152"/>
    <col min="7425" max="7425" width="16.28515625" style="152" customWidth="1"/>
    <col min="7426" max="7428" width="11.42578125" style="152"/>
    <col min="7429" max="7429" width="14.140625" style="152" bestFit="1" customWidth="1"/>
    <col min="7430" max="7431" width="11.42578125" style="152"/>
    <col min="7432" max="7432" width="13.42578125" style="152" customWidth="1"/>
    <col min="7433" max="7433" width="11.42578125" style="152"/>
    <col min="7434" max="7434" width="13.42578125" style="152" bestFit="1" customWidth="1"/>
    <col min="7435" max="7680" width="11.42578125" style="152"/>
    <col min="7681" max="7681" width="16.28515625" style="152" customWidth="1"/>
    <col min="7682" max="7684" width="11.42578125" style="152"/>
    <col min="7685" max="7685" width="14.140625" style="152" bestFit="1" customWidth="1"/>
    <col min="7686" max="7687" width="11.42578125" style="152"/>
    <col min="7688" max="7688" width="13.42578125" style="152" customWidth="1"/>
    <col min="7689" max="7689" width="11.42578125" style="152"/>
    <col min="7690" max="7690" width="13.42578125" style="152" bestFit="1" customWidth="1"/>
    <col min="7691" max="7936" width="11.42578125" style="152"/>
    <col min="7937" max="7937" width="16.28515625" style="152" customWidth="1"/>
    <col min="7938" max="7940" width="11.42578125" style="152"/>
    <col min="7941" max="7941" width="14.140625" style="152" bestFit="1" customWidth="1"/>
    <col min="7942" max="7943" width="11.42578125" style="152"/>
    <col min="7944" max="7944" width="13.42578125" style="152" customWidth="1"/>
    <col min="7945" max="7945" width="11.42578125" style="152"/>
    <col min="7946" max="7946" width="13.42578125" style="152" bestFit="1" customWidth="1"/>
    <col min="7947" max="8192" width="11.42578125" style="152"/>
    <col min="8193" max="8193" width="16.28515625" style="152" customWidth="1"/>
    <col min="8194" max="8196" width="11.42578125" style="152"/>
    <col min="8197" max="8197" width="14.140625" style="152" bestFit="1" customWidth="1"/>
    <col min="8198" max="8199" width="11.42578125" style="152"/>
    <col min="8200" max="8200" width="13.42578125" style="152" customWidth="1"/>
    <col min="8201" max="8201" width="11.42578125" style="152"/>
    <col min="8202" max="8202" width="13.42578125" style="152" bestFit="1" customWidth="1"/>
    <col min="8203" max="8448" width="11.42578125" style="152"/>
    <col min="8449" max="8449" width="16.28515625" style="152" customWidth="1"/>
    <col min="8450" max="8452" width="11.42578125" style="152"/>
    <col min="8453" max="8453" width="14.140625" style="152" bestFit="1" customWidth="1"/>
    <col min="8454" max="8455" width="11.42578125" style="152"/>
    <col min="8456" max="8456" width="13.42578125" style="152" customWidth="1"/>
    <col min="8457" max="8457" width="11.42578125" style="152"/>
    <col min="8458" max="8458" width="13.42578125" style="152" bestFit="1" customWidth="1"/>
    <col min="8459" max="8704" width="11.42578125" style="152"/>
    <col min="8705" max="8705" width="16.28515625" style="152" customWidth="1"/>
    <col min="8706" max="8708" width="11.42578125" style="152"/>
    <col min="8709" max="8709" width="14.140625" style="152" bestFit="1" customWidth="1"/>
    <col min="8710" max="8711" width="11.42578125" style="152"/>
    <col min="8712" max="8712" width="13.42578125" style="152" customWidth="1"/>
    <col min="8713" max="8713" width="11.42578125" style="152"/>
    <col min="8714" max="8714" width="13.42578125" style="152" bestFit="1" customWidth="1"/>
    <col min="8715" max="8960" width="11.42578125" style="152"/>
    <col min="8961" max="8961" width="16.28515625" style="152" customWidth="1"/>
    <col min="8962" max="8964" width="11.42578125" style="152"/>
    <col min="8965" max="8965" width="14.140625" style="152" bestFit="1" customWidth="1"/>
    <col min="8966" max="8967" width="11.42578125" style="152"/>
    <col min="8968" max="8968" width="13.42578125" style="152" customWidth="1"/>
    <col min="8969" max="8969" width="11.42578125" style="152"/>
    <col min="8970" max="8970" width="13.42578125" style="152" bestFit="1" customWidth="1"/>
    <col min="8971" max="9216" width="11.42578125" style="152"/>
    <col min="9217" max="9217" width="16.28515625" style="152" customWidth="1"/>
    <col min="9218" max="9220" width="11.42578125" style="152"/>
    <col min="9221" max="9221" width="14.140625" style="152" bestFit="1" customWidth="1"/>
    <col min="9222" max="9223" width="11.42578125" style="152"/>
    <col min="9224" max="9224" width="13.42578125" style="152" customWidth="1"/>
    <col min="9225" max="9225" width="11.42578125" style="152"/>
    <col min="9226" max="9226" width="13.42578125" style="152" bestFit="1" customWidth="1"/>
    <col min="9227" max="9472" width="11.42578125" style="152"/>
    <col min="9473" max="9473" width="16.28515625" style="152" customWidth="1"/>
    <col min="9474" max="9476" width="11.42578125" style="152"/>
    <col min="9477" max="9477" width="14.140625" style="152" bestFit="1" customWidth="1"/>
    <col min="9478" max="9479" width="11.42578125" style="152"/>
    <col min="9480" max="9480" width="13.42578125" style="152" customWidth="1"/>
    <col min="9481" max="9481" width="11.42578125" style="152"/>
    <col min="9482" max="9482" width="13.42578125" style="152" bestFit="1" customWidth="1"/>
    <col min="9483" max="9728" width="11.42578125" style="152"/>
    <col min="9729" max="9729" width="16.28515625" style="152" customWidth="1"/>
    <col min="9730" max="9732" width="11.42578125" style="152"/>
    <col min="9733" max="9733" width="14.140625" style="152" bestFit="1" customWidth="1"/>
    <col min="9734" max="9735" width="11.42578125" style="152"/>
    <col min="9736" max="9736" width="13.42578125" style="152" customWidth="1"/>
    <col min="9737" max="9737" width="11.42578125" style="152"/>
    <col min="9738" max="9738" width="13.42578125" style="152" bestFit="1" customWidth="1"/>
    <col min="9739" max="9984" width="11.42578125" style="152"/>
    <col min="9985" max="9985" width="16.28515625" style="152" customWidth="1"/>
    <col min="9986" max="9988" width="11.42578125" style="152"/>
    <col min="9989" max="9989" width="14.140625" style="152" bestFit="1" customWidth="1"/>
    <col min="9990" max="9991" width="11.42578125" style="152"/>
    <col min="9992" max="9992" width="13.42578125" style="152" customWidth="1"/>
    <col min="9993" max="9993" width="11.42578125" style="152"/>
    <col min="9994" max="9994" width="13.42578125" style="152" bestFit="1" customWidth="1"/>
    <col min="9995" max="10240" width="11.42578125" style="152"/>
    <col min="10241" max="10241" width="16.28515625" style="152" customWidth="1"/>
    <col min="10242" max="10244" width="11.42578125" style="152"/>
    <col min="10245" max="10245" width="14.140625" style="152" bestFit="1" customWidth="1"/>
    <col min="10246" max="10247" width="11.42578125" style="152"/>
    <col min="10248" max="10248" width="13.42578125" style="152" customWidth="1"/>
    <col min="10249" max="10249" width="11.42578125" style="152"/>
    <col min="10250" max="10250" width="13.42578125" style="152" bestFit="1" customWidth="1"/>
    <col min="10251" max="10496" width="11.42578125" style="152"/>
    <col min="10497" max="10497" width="16.28515625" style="152" customWidth="1"/>
    <col min="10498" max="10500" width="11.42578125" style="152"/>
    <col min="10501" max="10501" width="14.140625" style="152" bestFit="1" customWidth="1"/>
    <col min="10502" max="10503" width="11.42578125" style="152"/>
    <col min="10504" max="10504" width="13.42578125" style="152" customWidth="1"/>
    <col min="10505" max="10505" width="11.42578125" style="152"/>
    <col min="10506" max="10506" width="13.42578125" style="152" bestFit="1" customWidth="1"/>
    <col min="10507" max="10752" width="11.42578125" style="152"/>
    <col min="10753" max="10753" width="16.28515625" style="152" customWidth="1"/>
    <col min="10754" max="10756" width="11.42578125" style="152"/>
    <col min="10757" max="10757" width="14.140625" style="152" bestFit="1" customWidth="1"/>
    <col min="10758" max="10759" width="11.42578125" style="152"/>
    <col min="10760" max="10760" width="13.42578125" style="152" customWidth="1"/>
    <col min="10761" max="10761" width="11.42578125" style="152"/>
    <col min="10762" max="10762" width="13.42578125" style="152" bestFit="1" customWidth="1"/>
    <col min="10763" max="11008" width="11.42578125" style="152"/>
    <col min="11009" max="11009" width="16.28515625" style="152" customWidth="1"/>
    <col min="11010" max="11012" width="11.42578125" style="152"/>
    <col min="11013" max="11013" width="14.140625" style="152" bestFit="1" customWidth="1"/>
    <col min="11014" max="11015" width="11.42578125" style="152"/>
    <col min="11016" max="11016" width="13.42578125" style="152" customWidth="1"/>
    <col min="11017" max="11017" width="11.42578125" style="152"/>
    <col min="11018" max="11018" width="13.42578125" style="152" bestFit="1" customWidth="1"/>
    <col min="11019" max="11264" width="11.42578125" style="152"/>
    <col min="11265" max="11265" width="16.28515625" style="152" customWidth="1"/>
    <col min="11266" max="11268" width="11.42578125" style="152"/>
    <col min="11269" max="11269" width="14.140625" style="152" bestFit="1" customWidth="1"/>
    <col min="11270" max="11271" width="11.42578125" style="152"/>
    <col min="11272" max="11272" width="13.42578125" style="152" customWidth="1"/>
    <col min="11273" max="11273" width="11.42578125" style="152"/>
    <col min="11274" max="11274" width="13.42578125" style="152" bestFit="1" customWidth="1"/>
    <col min="11275" max="11520" width="11.42578125" style="152"/>
    <col min="11521" max="11521" width="16.28515625" style="152" customWidth="1"/>
    <col min="11522" max="11524" width="11.42578125" style="152"/>
    <col min="11525" max="11525" width="14.140625" style="152" bestFit="1" customWidth="1"/>
    <col min="11526" max="11527" width="11.42578125" style="152"/>
    <col min="11528" max="11528" width="13.42578125" style="152" customWidth="1"/>
    <col min="11529" max="11529" width="11.42578125" style="152"/>
    <col min="11530" max="11530" width="13.42578125" style="152" bestFit="1" customWidth="1"/>
    <col min="11531" max="11776" width="11.42578125" style="152"/>
    <col min="11777" max="11777" width="16.28515625" style="152" customWidth="1"/>
    <col min="11778" max="11780" width="11.42578125" style="152"/>
    <col min="11781" max="11781" width="14.140625" style="152" bestFit="1" customWidth="1"/>
    <col min="11782" max="11783" width="11.42578125" style="152"/>
    <col min="11784" max="11784" width="13.42578125" style="152" customWidth="1"/>
    <col min="11785" max="11785" width="11.42578125" style="152"/>
    <col min="11786" max="11786" width="13.42578125" style="152" bestFit="1" customWidth="1"/>
    <col min="11787" max="12032" width="11.42578125" style="152"/>
    <col min="12033" max="12033" width="16.28515625" style="152" customWidth="1"/>
    <col min="12034" max="12036" width="11.42578125" style="152"/>
    <col min="12037" max="12037" width="14.140625" style="152" bestFit="1" customWidth="1"/>
    <col min="12038" max="12039" width="11.42578125" style="152"/>
    <col min="12040" max="12040" width="13.42578125" style="152" customWidth="1"/>
    <col min="12041" max="12041" width="11.42578125" style="152"/>
    <col min="12042" max="12042" width="13.42578125" style="152" bestFit="1" customWidth="1"/>
    <col min="12043" max="12288" width="11.42578125" style="152"/>
    <col min="12289" max="12289" width="16.28515625" style="152" customWidth="1"/>
    <col min="12290" max="12292" width="11.42578125" style="152"/>
    <col min="12293" max="12293" width="14.140625" style="152" bestFit="1" customWidth="1"/>
    <col min="12294" max="12295" width="11.42578125" style="152"/>
    <col min="12296" max="12296" width="13.42578125" style="152" customWidth="1"/>
    <col min="12297" max="12297" width="11.42578125" style="152"/>
    <col min="12298" max="12298" width="13.42578125" style="152" bestFit="1" customWidth="1"/>
    <col min="12299" max="12544" width="11.42578125" style="152"/>
    <col min="12545" max="12545" width="16.28515625" style="152" customWidth="1"/>
    <col min="12546" max="12548" width="11.42578125" style="152"/>
    <col min="12549" max="12549" width="14.140625" style="152" bestFit="1" customWidth="1"/>
    <col min="12550" max="12551" width="11.42578125" style="152"/>
    <col min="12552" max="12552" width="13.42578125" style="152" customWidth="1"/>
    <col min="12553" max="12553" width="11.42578125" style="152"/>
    <col min="12554" max="12554" width="13.42578125" style="152" bestFit="1" customWidth="1"/>
    <col min="12555" max="12800" width="11.42578125" style="152"/>
    <col min="12801" max="12801" width="16.28515625" style="152" customWidth="1"/>
    <col min="12802" max="12804" width="11.42578125" style="152"/>
    <col min="12805" max="12805" width="14.140625" style="152" bestFit="1" customWidth="1"/>
    <col min="12806" max="12807" width="11.42578125" style="152"/>
    <col min="12808" max="12808" width="13.42578125" style="152" customWidth="1"/>
    <col min="12809" max="12809" width="11.42578125" style="152"/>
    <col min="12810" max="12810" width="13.42578125" style="152" bestFit="1" customWidth="1"/>
    <col min="12811" max="13056" width="11.42578125" style="152"/>
    <col min="13057" max="13057" width="16.28515625" style="152" customWidth="1"/>
    <col min="13058" max="13060" width="11.42578125" style="152"/>
    <col min="13061" max="13061" width="14.140625" style="152" bestFit="1" customWidth="1"/>
    <col min="13062" max="13063" width="11.42578125" style="152"/>
    <col min="13064" max="13064" width="13.42578125" style="152" customWidth="1"/>
    <col min="13065" max="13065" width="11.42578125" style="152"/>
    <col min="13066" max="13066" width="13.42578125" style="152" bestFit="1" customWidth="1"/>
    <col min="13067" max="13312" width="11.42578125" style="152"/>
    <col min="13313" max="13313" width="16.28515625" style="152" customWidth="1"/>
    <col min="13314" max="13316" width="11.42578125" style="152"/>
    <col min="13317" max="13317" width="14.140625" style="152" bestFit="1" customWidth="1"/>
    <col min="13318" max="13319" width="11.42578125" style="152"/>
    <col min="13320" max="13320" width="13.42578125" style="152" customWidth="1"/>
    <col min="13321" max="13321" width="11.42578125" style="152"/>
    <col min="13322" max="13322" width="13.42578125" style="152" bestFit="1" customWidth="1"/>
    <col min="13323" max="13568" width="11.42578125" style="152"/>
    <col min="13569" max="13569" width="16.28515625" style="152" customWidth="1"/>
    <col min="13570" max="13572" width="11.42578125" style="152"/>
    <col min="13573" max="13573" width="14.140625" style="152" bestFit="1" customWidth="1"/>
    <col min="13574" max="13575" width="11.42578125" style="152"/>
    <col min="13576" max="13576" width="13.42578125" style="152" customWidth="1"/>
    <col min="13577" max="13577" width="11.42578125" style="152"/>
    <col min="13578" max="13578" width="13.42578125" style="152" bestFit="1" customWidth="1"/>
    <col min="13579" max="13824" width="11.42578125" style="152"/>
    <col min="13825" max="13825" width="16.28515625" style="152" customWidth="1"/>
    <col min="13826" max="13828" width="11.42578125" style="152"/>
    <col min="13829" max="13829" width="14.140625" style="152" bestFit="1" customWidth="1"/>
    <col min="13830" max="13831" width="11.42578125" style="152"/>
    <col min="13832" max="13832" width="13.42578125" style="152" customWidth="1"/>
    <col min="13833" max="13833" width="11.42578125" style="152"/>
    <col min="13834" max="13834" width="13.42578125" style="152" bestFit="1" customWidth="1"/>
    <col min="13835" max="14080" width="11.42578125" style="152"/>
    <col min="14081" max="14081" width="16.28515625" style="152" customWidth="1"/>
    <col min="14082" max="14084" width="11.42578125" style="152"/>
    <col min="14085" max="14085" width="14.140625" style="152" bestFit="1" customWidth="1"/>
    <col min="14086" max="14087" width="11.42578125" style="152"/>
    <col min="14088" max="14088" width="13.42578125" style="152" customWidth="1"/>
    <col min="14089" max="14089" width="11.42578125" style="152"/>
    <col min="14090" max="14090" width="13.42578125" style="152" bestFit="1" customWidth="1"/>
    <col min="14091" max="14336" width="11.42578125" style="152"/>
    <col min="14337" max="14337" width="16.28515625" style="152" customWidth="1"/>
    <col min="14338" max="14340" width="11.42578125" style="152"/>
    <col min="14341" max="14341" width="14.140625" style="152" bestFit="1" customWidth="1"/>
    <col min="14342" max="14343" width="11.42578125" style="152"/>
    <col min="14344" max="14344" width="13.42578125" style="152" customWidth="1"/>
    <col min="14345" max="14345" width="11.42578125" style="152"/>
    <col min="14346" max="14346" width="13.42578125" style="152" bestFit="1" customWidth="1"/>
    <col min="14347" max="14592" width="11.42578125" style="152"/>
    <col min="14593" max="14593" width="16.28515625" style="152" customWidth="1"/>
    <col min="14594" max="14596" width="11.42578125" style="152"/>
    <col min="14597" max="14597" width="14.140625" style="152" bestFit="1" customWidth="1"/>
    <col min="14598" max="14599" width="11.42578125" style="152"/>
    <col min="14600" max="14600" width="13.42578125" style="152" customWidth="1"/>
    <col min="14601" max="14601" width="11.42578125" style="152"/>
    <col min="14602" max="14602" width="13.42578125" style="152" bestFit="1" customWidth="1"/>
    <col min="14603" max="14848" width="11.42578125" style="152"/>
    <col min="14849" max="14849" width="16.28515625" style="152" customWidth="1"/>
    <col min="14850" max="14852" width="11.42578125" style="152"/>
    <col min="14853" max="14853" width="14.140625" style="152" bestFit="1" customWidth="1"/>
    <col min="14854" max="14855" width="11.42578125" style="152"/>
    <col min="14856" max="14856" width="13.42578125" style="152" customWidth="1"/>
    <col min="14857" max="14857" width="11.42578125" style="152"/>
    <col min="14858" max="14858" width="13.42578125" style="152" bestFit="1" customWidth="1"/>
    <col min="14859" max="15104" width="11.42578125" style="152"/>
    <col min="15105" max="15105" width="16.28515625" style="152" customWidth="1"/>
    <col min="15106" max="15108" width="11.42578125" style="152"/>
    <col min="15109" max="15109" width="14.140625" style="152" bestFit="1" customWidth="1"/>
    <col min="15110" max="15111" width="11.42578125" style="152"/>
    <col min="15112" max="15112" width="13.42578125" style="152" customWidth="1"/>
    <col min="15113" max="15113" width="11.42578125" style="152"/>
    <col min="15114" max="15114" width="13.42578125" style="152" bestFit="1" customWidth="1"/>
    <col min="15115" max="15360" width="11.42578125" style="152"/>
    <col min="15361" max="15361" width="16.28515625" style="152" customWidth="1"/>
    <col min="15362" max="15364" width="11.42578125" style="152"/>
    <col min="15365" max="15365" width="14.140625" style="152" bestFit="1" customWidth="1"/>
    <col min="15366" max="15367" width="11.42578125" style="152"/>
    <col min="15368" max="15368" width="13.42578125" style="152" customWidth="1"/>
    <col min="15369" max="15369" width="11.42578125" style="152"/>
    <col min="15370" max="15370" width="13.42578125" style="152" bestFit="1" customWidth="1"/>
    <col min="15371" max="15616" width="11.42578125" style="152"/>
    <col min="15617" max="15617" width="16.28515625" style="152" customWidth="1"/>
    <col min="15618" max="15620" width="11.42578125" style="152"/>
    <col min="15621" max="15621" width="14.140625" style="152" bestFit="1" customWidth="1"/>
    <col min="15622" max="15623" width="11.42578125" style="152"/>
    <col min="15624" max="15624" width="13.42578125" style="152" customWidth="1"/>
    <col min="15625" max="15625" width="11.42578125" style="152"/>
    <col min="15626" max="15626" width="13.42578125" style="152" bestFit="1" customWidth="1"/>
    <col min="15627" max="15872" width="11.42578125" style="152"/>
    <col min="15873" max="15873" width="16.28515625" style="152" customWidth="1"/>
    <col min="15874" max="15876" width="11.42578125" style="152"/>
    <col min="15877" max="15877" width="14.140625" style="152" bestFit="1" customWidth="1"/>
    <col min="15878" max="15879" width="11.42578125" style="152"/>
    <col min="15880" max="15880" width="13.42578125" style="152" customWidth="1"/>
    <col min="15881" max="15881" width="11.42578125" style="152"/>
    <col min="15882" max="15882" width="13.42578125" style="152" bestFit="1" customWidth="1"/>
    <col min="15883" max="16128" width="11.42578125" style="152"/>
    <col min="16129" max="16129" width="16.28515625" style="152" customWidth="1"/>
    <col min="16130" max="16132" width="11.42578125" style="152"/>
    <col min="16133" max="16133" width="14.140625" style="152" bestFit="1" customWidth="1"/>
    <col min="16134" max="16135" width="11.42578125" style="152"/>
    <col min="16136" max="16136" width="13.42578125" style="152" customWidth="1"/>
    <col min="16137" max="16137" width="11.42578125" style="152"/>
    <col min="16138" max="16138" width="13.42578125" style="152" bestFit="1" customWidth="1"/>
    <col min="16139" max="16384" width="11.4257812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25" x14ac:dyDescent="0.35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25" x14ac:dyDescent="0.35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35">
      <c r="B12" s="151"/>
      <c r="C12" s="151"/>
      <c r="D12" s="151"/>
      <c r="E12" s="151"/>
      <c r="F12" s="151"/>
      <c r="G12" s="151"/>
      <c r="H12" s="151"/>
      <c r="I12" s="154"/>
    </row>
    <row r="13" spans="2:9" ht="19.5" customHeight="1" x14ac:dyDescent="0.35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5" x14ac:dyDescent="0.45">
      <c r="B16" s="151"/>
      <c r="C16" s="151"/>
      <c r="D16" s="151"/>
      <c r="E16" s="155"/>
      <c r="F16" s="151"/>
      <c r="G16" s="151"/>
      <c r="H16" s="151"/>
      <c r="I16" s="151"/>
    </row>
    <row r="17" spans="2:9" ht="33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3" x14ac:dyDescent="0.45">
      <c r="D18" s="156"/>
    </row>
    <row r="19" spans="2:9" ht="18.75" x14ac:dyDescent="0.3">
      <c r="E19" s="165"/>
      <c r="I19" s="157"/>
    </row>
    <row r="21" spans="2:9" x14ac:dyDescent="0.2">
      <c r="E21" s="158"/>
    </row>
    <row r="22" spans="2:9" ht="26.25" x14ac:dyDescent="0.4">
      <c r="E22" s="159"/>
    </row>
    <row r="25" spans="2:9" ht="18.75" x14ac:dyDescent="0.3">
      <c r="E25" s="160"/>
    </row>
    <row r="26" spans="2:9" ht="18.75" x14ac:dyDescent="0.3">
      <c r="E26" s="161"/>
    </row>
    <row r="28" spans="2:9" x14ac:dyDescent="0.2">
      <c r="D28" s="164"/>
      <c r="E28" s="164"/>
      <c r="F28" s="164"/>
      <c r="G28" s="164"/>
      <c r="H28" s="164"/>
    </row>
    <row r="33" spans="1:9" ht="35.25" x14ac:dyDescent="0.2">
      <c r="A33" s="166"/>
    </row>
    <row r="36" spans="1:9" ht="33" x14ac:dyDescent="0.2">
      <c r="B36" s="167"/>
    </row>
    <row r="39" spans="1:9" ht="18" x14ac:dyDescent="0.25">
      <c r="B39" s="168"/>
    </row>
    <row r="41" spans="1:9" ht="18.75" x14ac:dyDescent="0.3">
      <c r="I41" s="162"/>
    </row>
    <row r="43" spans="1:9" ht="18.75" x14ac:dyDescent="0.3">
      <c r="B43" s="181"/>
      <c r="C43" s="181"/>
      <c r="D43" s="181"/>
    </row>
    <row r="57" spans="10:10" ht="18.75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110</v>
      </c>
      <c r="D4" s="194" t="s">
        <v>105</v>
      </c>
      <c r="E4" s="194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2" t="s">
        <v>82</v>
      </c>
      <c r="B7" s="106">
        <v>4291435</v>
      </c>
      <c r="C7" s="18">
        <v>4516436</v>
      </c>
      <c r="D7" s="19">
        <v>4977762</v>
      </c>
      <c r="E7" s="27">
        <v>22.010224818503293</v>
      </c>
      <c r="F7" s="27">
        <v>21.828034504683874</v>
      </c>
      <c r="G7" s="28">
        <v>22.306855097053127</v>
      </c>
      <c r="I7" s="95">
        <v>2201820</v>
      </c>
      <c r="J7" s="18">
        <v>2259614</v>
      </c>
      <c r="K7" s="19">
        <v>2374039</v>
      </c>
      <c r="L7" s="27">
        <v>18.848844138390589</v>
      </c>
      <c r="M7" s="27">
        <v>18.139241335507418</v>
      </c>
      <c r="N7" s="28">
        <v>17.974587954104528</v>
      </c>
      <c r="P7" s="95">
        <v>2089615</v>
      </c>
      <c r="Q7" s="18">
        <v>2256822</v>
      </c>
      <c r="R7" s="19">
        <v>2603723</v>
      </c>
      <c r="S7" s="27">
        <v>26.735087836466775</v>
      </c>
      <c r="T7" s="27">
        <v>27.408773928398798</v>
      </c>
      <c r="U7" s="28">
        <v>28.589748474584535</v>
      </c>
    </row>
    <row r="8" spans="1:21" x14ac:dyDescent="0.2">
      <c r="A8" s="102" t="s">
        <v>158</v>
      </c>
      <c r="B8" s="106">
        <v>314543</v>
      </c>
      <c r="C8" s="18">
        <v>331449</v>
      </c>
      <c r="D8" s="19">
        <v>395857</v>
      </c>
      <c r="E8" s="27">
        <v>1.6132510792046206</v>
      </c>
      <c r="F8" s="27">
        <v>1.6019003055823144</v>
      </c>
      <c r="G8" s="28">
        <v>1.7739547889501668</v>
      </c>
      <c r="I8" s="95">
        <v>310772</v>
      </c>
      <c r="J8" s="18">
        <v>327608</v>
      </c>
      <c r="K8" s="19">
        <v>391791</v>
      </c>
      <c r="L8" s="27">
        <v>2.6603868574978518</v>
      </c>
      <c r="M8" s="27">
        <v>2.6299007597947766</v>
      </c>
      <c r="N8" s="28">
        <v>2.9663715672432374</v>
      </c>
      <c r="P8" s="95">
        <v>3771</v>
      </c>
      <c r="Q8" s="18">
        <v>3841</v>
      </c>
      <c r="R8" s="19">
        <v>4066</v>
      </c>
      <c r="S8" s="27">
        <v>4.8247172915257701E-2</v>
      </c>
      <c r="T8" s="27">
        <v>4.6648384612955646E-2</v>
      </c>
      <c r="U8" s="28">
        <v>4.4646038498588642E-2</v>
      </c>
    </row>
    <row r="9" spans="1:21" x14ac:dyDescent="0.2">
      <c r="A9" s="102" t="s">
        <v>83</v>
      </c>
      <c r="B9" s="106">
        <v>5464602</v>
      </c>
      <c r="C9" s="18">
        <v>5771893</v>
      </c>
      <c r="D9" s="19">
        <v>6293714</v>
      </c>
      <c r="E9" s="27">
        <v>28.02724929158725</v>
      </c>
      <c r="F9" s="27">
        <v>27.895685793254533</v>
      </c>
      <c r="G9" s="28">
        <v>28.204033503468953</v>
      </c>
      <c r="I9" s="95">
        <v>2804731</v>
      </c>
      <c r="J9" s="18">
        <v>2961467</v>
      </c>
      <c r="K9" s="19">
        <v>3249146</v>
      </c>
      <c r="L9" s="27">
        <v>24.010108668788718</v>
      </c>
      <c r="M9" s="27">
        <v>23.773425293054984</v>
      </c>
      <c r="N9" s="28">
        <v>24.600295341705387</v>
      </c>
      <c r="P9" s="95">
        <v>2659871</v>
      </c>
      <c r="Q9" s="18">
        <v>2810426</v>
      </c>
      <c r="R9" s="19">
        <v>3044568</v>
      </c>
      <c r="S9" s="27">
        <v>34.031094157857176</v>
      </c>
      <c r="T9" s="27">
        <v>34.132213739716342</v>
      </c>
      <c r="U9" s="28">
        <v>33.430373866102073</v>
      </c>
    </row>
    <row r="10" spans="1:21" x14ac:dyDescent="0.2">
      <c r="A10" s="102" t="s">
        <v>85</v>
      </c>
      <c r="B10" s="106">
        <v>2513283</v>
      </c>
      <c r="C10" s="18">
        <v>2662178</v>
      </c>
      <c r="D10" s="19">
        <v>2830035</v>
      </c>
      <c r="E10" s="27">
        <v>12.890309153586715</v>
      </c>
      <c r="F10" s="27">
        <v>12.866364815445255</v>
      </c>
      <c r="G10" s="28">
        <v>12.682241670973571</v>
      </c>
      <c r="I10" s="95">
        <v>1583231</v>
      </c>
      <c r="J10" s="18">
        <v>1702362</v>
      </c>
      <c r="K10" s="19">
        <v>1710711</v>
      </c>
      <c r="L10" s="27">
        <v>13.553366921032723</v>
      </c>
      <c r="M10" s="27">
        <v>13.665854061090556</v>
      </c>
      <c r="N10" s="28">
        <v>12.952325270795514</v>
      </c>
      <c r="P10" s="95">
        <v>930052</v>
      </c>
      <c r="Q10" s="18">
        <v>959816</v>
      </c>
      <c r="R10" s="19">
        <v>1119324</v>
      </c>
      <c r="S10" s="27">
        <v>11.899331653190467</v>
      </c>
      <c r="T10" s="27">
        <v>11.656825286557833</v>
      </c>
      <c r="U10" s="28">
        <v>12.290551499359132</v>
      </c>
    </row>
    <row r="11" spans="1:21" x14ac:dyDescent="0.2">
      <c r="A11" s="102" t="s">
        <v>159</v>
      </c>
      <c r="B11" s="106">
        <v>2353862</v>
      </c>
      <c r="C11" s="18">
        <v>3286600</v>
      </c>
      <c r="D11" s="19">
        <v>3584681</v>
      </c>
      <c r="E11" s="27">
        <v>12.072659101613281</v>
      </c>
      <c r="F11" s="27">
        <v>15.884210072520462</v>
      </c>
      <c r="G11" s="28">
        <v>16.064038344171436</v>
      </c>
      <c r="I11" s="95">
        <v>2000442</v>
      </c>
      <c r="J11" s="18">
        <v>2890006</v>
      </c>
      <c r="K11" s="19">
        <v>3097483</v>
      </c>
      <c r="L11" s="27">
        <v>17.124932767388046</v>
      </c>
      <c r="M11" s="27">
        <v>23.199766108310733</v>
      </c>
      <c r="N11" s="28">
        <v>23.452007578579611</v>
      </c>
      <c r="P11" s="95">
        <v>353420</v>
      </c>
      <c r="Q11" s="18">
        <v>396594</v>
      </c>
      <c r="R11" s="19">
        <v>487198</v>
      </c>
      <c r="S11" s="27">
        <v>4.5217490988359526</v>
      </c>
      <c r="T11" s="27">
        <v>4.8165762684692872</v>
      </c>
      <c r="U11" s="28">
        <v>5.349596818601916</v>
      </c>
    </row>
    <row r="12" spans="1:21" x14ac:dyDescent="0.2">
      <c r="A12" s="102" t="s">
        <v>160</v>
      </c>
      <c r="B12" s="106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95">
        <v>0</v>
      </c>
      <c r="J12" s="18">
        <v>0</v>
      </c>
      <c r="K12" s="19">
        <v>0</v>
      </c>
      <c r="L12" s="27" t="s">
        <v>161</v>
      </c>
      <c r="M12" s="27" t="s">
        <v>161</v>
      </c>
      <c r="N12" s="28" t="s">
        <v>161</v>
      </c>
      <c r="P12" s="95">
        <v>0</v>
      </c>
      <c r="Q12" s="18">
        <v>0</v>
      </c>
      <c r="R12" s="19">
        <v>0</v>
      </c>
      <c r="S12" s="27" t="s">
        <v>161</v>
      </c>
      <c r="T12" s="27" t="s">
        <v>161</v>
      </c>
      <c r="U12" s="28" t="s">
        <v>161</v>
      </c>
    </row>
    <row r="13" spans="1:21" x14ac:dyDescent="0.2">
      <c r="A13" s="102" t="s">
        <v>162</v>
      </c>
      <c r="B13" s="106">
        <v>258196</v>
      </c>
      <c r="C13" s="18">
        <v>265824</v>
      </c>
      <c r="D13" s="19">
        <v>305852</v>
      </c>
      <c r="E13" s="27">
        <v>1.3242544760058759</v>
      </c>
      <c r="F13" s="27">
        <v>1.2847332374848413</v>
      </c>
      <c r="G13" s="28">
        <v>1.3706151971797553</v>
      </c>
      <c r="I13" s="95">
        <v>254040</v>
      </c>
      <c r="J13" s="18">
        <v>261769</v>
      </c>
      <c r="K13" s="19">
        <v>302109</v>
      </c>
      <c r="L13" s="27">
        <v>2.1747283451493518</v>
      </c>
      <c r="M13" s="27">
        <v>2.1013726526541441</v>
      </c>
      <c r="N13" s="28">
        <v>2.2873612405805317</v>
      </c>
      <c r="P13" s="95">
        <v>4156</v>
      </c>
      <c r="Q13" s="18">
        <v>4055</v>
      </c>
      <c r="R13" s="19">
        <v>3743</v>
      </c>
      <c r="S13" s="27">
        <v>5.3172964899446035E-2</v>
      </c>
      <c r="T13" s="27">
        <v>4.9247383391183321E-2</v>
      </c>
      <c r="U13" s="28">
        <v>4.1099390580476458E-2</v>
      </c>
    </row>
    <row r="14" spans="1:21" x14ac:dyDescent="0.2">
      <c r="A14" s="102" t="s">
        <v>163</v>
      </c>
      <c r="B14" s="106">
        <v>380028</v>
      </c>
      <c r="C14" s="18">
        <v>328411</v>
      </c>
      <c r="D14" s="19">
        <v>349340</v>
      </c>
      <c r="E14" s="27">
        <v>1.9491153232720917</v>
      </c>
      <c r="F14" s="27">
        <v>1.587217584776522</v>
      </c>
      <c r="G14" s="28">
        <v>1.5654980610974449</v>
      </c>
      <c r="I14" s="95">
        <v>178704</v>
      </c>
      <c r="J14" s="18">
        <v>178262</v>
      </c>
      <c r="K14" s="19">
        <v>168721</v>
      </c>
      <c r="L14" s="27">
        <v>1.5298089048636818</v>
      </c>
      <c r="M14" s="27">
        <v>1.431013190283926</v>
      </c>
      <c r="N14" s="28">
        <v>1.2774391887430958</v>
      </c>
      <c r="P14" s="95">
        <v>201324</v>
      </c>
      <c r="Q14" s="18">
        <v>150149</v>
      </c>
      <c r="R14" s="19">
        <v>180619</v>
      </c>
      <c r="S14" s="27">
        <v>2.5757925855187858</v>
      </c>
      <c r="T14" s="27">
        <v>1.8235376988416239</v>
      </c>
      <c r="U14" s="28">
        <v>1.9832569669396414</v>
      </c>
    </row>
    <row r="15" spans="1:21" x14ac:dyDescent="0.2">
      <c r="A15" s="102" t="s">
        <v>164</v>
      </c>
      <c r="B15" s="106">
        <v>252346</v>
      </c>
      <c r="C15" s="18">
        <v>271723</v>
      </c>
      <c r="D15" s="19">
        <v>291028</v>
      </c>
      <c r="E15" s="27">
        <v>1.2942505693433621</v>
      </c>
      <c r="F15" s="27">
        <v>1.313243234204186</v>
      </c>
      <c r="G15" s="28">
        <v>1.3041843754653553</v>
      </c>
      <c r="I15" s="95">
        <v>0</v>
      </c>
      <c r="J15" s="18">
        <v>0</v>
      </c>
      <c r="K15" s="19">
        <v>0</v>
      </c>
      <c r="L15" s="27" t="s">
        <v>161</v>
      </c>
      <c r="M15" s="27" t="s">
        <v>161</v>
      </c>
      <c r="N15" s="28" t="s">
        <v>161</v>
      </c>
      <c r="P15" s="95">
        <v>252346</v>
      </c>
      <c r="Q15" s="18">
        <v>271723</v>
      </c>
      <c r="R15" s="19">
        <v>291028</v>
      </c>
      <c r="S15" s="27">
        <v>3.2285815689402333</v>
      </c>
      <c r="T15" s="27">
        <v>3.3000361916652294</v>
      </c>
      <c r="U15" s="28">
        <v>3.1955846758896347</v>
      </c>
    </row>
    <row r="16" spans="1:21" x14ac:dyDescent="0.2">
      <c r="A16" s="102" t="s">
        <v>165</v>
      </c>
      <c r="B16" s="106">
        <v>441973</v>
      </c>
      <c r="C16" s="18">
        <v>504295</v>
      </c>
      <c r="D16" s="19">
        <v>568743</v>
      </c>
      <c r="E16" s="27">
        <v>2.2668233571540419</v>
      </c>
      <c r="F16" s="27">
        <v>2.4372688244756606</v>
      </c>
      <c r="G16" s="28">
        <v>2.5487091766266219</v>
      </c>
      <c r="I16" s="95">
        <v>154063</v>
      </c>
      <c r="J16" s="18">
        <v>173677</v>
      </c>
      <c r="K16" s="19">
        <v>202756</v>
      </c>
      <c r="L16" s="27">
        <v>1.318867788689752</v>
      </c>
      <c r="M16" s="27">
        <v>1.3942067173539028</v>
      </c>
      <c r="N16" s="28">
        <v>1.5351287637744864</v>
      </c>
      <c r="P16" s="95">
        <v>287910</v>
      </c>
      <c r="Q16" s="18">
        <v>330618</v>
      </c>
      <c r="R16" s="19">
        <v>365987</v>
      </c>
      <c r="S16" s="27">
        <v>3.6835968056302955</v>
      </c>
      <c r="T16" s="27">
        <v>4.0153073741125151</v>
      </c>
      <c r="U16" s="28">
        <v>4.0186595405762322</v>
      </c>
    </row>
    <row r="17" spans="1:21" x14ac:dyDescent="0.2">
      <c r="A17" s="102" t="s">
        <v>166</v>
      </c>
      <c r="B17" s="106">
        <v>741184</v>
      </c>
      <c r="C17" s="18">
        <v>0</v>
      </c>
      <c r="D17" s="19">
        <v>0</v>
      </c>
      <c r="E17" s="27">
        <v>3.8014385565382076</v>
      </c>
      <c r="F17" s="27" t="s">
        <v>161</v>
      </c>
      <c r="G17" s="28" t="s">
        <v>161</v>
      </c>
      <c r="I17" s="95">
        <v>729639</v>
      </c>
      <c r="J17" s="18">
        <v>0</v>
      </c>
      <c r="K17" s="19">
        <v>0</v>
      </c>
      <c r="L17" s="27">
        <v>6.2461290152197595</v>
      </c>
      <c r="M17" s="27" t="s">
        <v>161</v>
      </c>
      <c r="N17" s="28" t="s">
        <v>161</v>
      </c>
      <c r="P17" s="95">
        <v>11545</v>
      </c>
      <c r="Q17" s="18">
        <v>0</v>
      </c>
      <c r="R17" s="19">
        <v>0</v>
      </c>
      <c r="S17" s="27">
        <v>0.14770978820118008</v>
      </c>
      <c r="T17" s="27" t="s">
        <v>161</v>
      </c>
      <c r="U17" s="28" t="s">
        <v>161</v>
      </c>
    </row>
    <row r="18" spans="1:21" x14ac:dyDescent="0.2">
      <c r="A18" s="102" t="s">
        <v>167</v>
      </c>
      <c r="B18" s="106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5">
        <v>0</v>
      </c>
      <c r="J18" s="18">
        <v>0</v>
      </c>
      <c r="K18" s="19">
        <v>0</v>
      </c>
      <c r="L18" s="27" t="s">
        <v>161</v>
      </c>
      <c r="M18" s="27" t="s">
        <v>161</v>
      </c>
      <c r="N18" s="28" t="s">
        <v>161</v>
      </c>
      <c r="P18" s="95">
        <v>0</v>
      </c>
      <c r="Q18" s="18">
        <v>0</v>
      </c>
      <c r="R18" s="19">
        <v>0</v>
      </c>
      <c r="S18" s="27" t="s">
        <v>161</v>
      </c>
      <c r="T18" s="27" t="s">
        <v>161</v>
      </c>
      <c r="U18" s="28" t="s">
        <v>161</v>
      </c>
    </row>
    <row r="19" spans="1:21" x14ac:dyDescent="0.2">
      <c r="A19" s="102" t="s">
        <v>168</v>
      </c>
      <c r="B19" s="106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5">
        <v>0</v>
      </c>
      <c r="J19" s="18">
        <v>0</v>
      </c>
      <c r="K19" s="19">
        <v>0</v>
      </c>
      <c r="L19" s="27" t="s">
        <v>161</v>
      </c>
      <c r="M19" s="27" t="s">
        <v>161</v>
      </c>
      <c r="N19" s="28" t="s">
        <v>161</v>
      </c>
      <c r="P19" s="95">
        <v>0</v>
      </c>
      <c r="Q19" s="18">
        <v>0</v>
      </c>
      <c r="R19" s="19">
        <v>0</v>
      </c>
      <c r="S19" s="27" t="s">
        <v>161</v>
      </c>
      <c r="T19" s="27" t="s">
        <v>161</v>
      </c>
      <c r="U19" s="28" t="s">
        <v>161</v>
      </c>
    </row>
    <row r="20" spans="1:21" x14ac:dyDescent="0.2">
      <c r="A20" s="102" t="s">
        <v>169</v>
      </c>
      <c r="B20" s="106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5">
        <v>0</v>
      </c>
      <c r="J20" s="18">
        <v>0</v>
      </c>
      <c r="K20" s="19">
        <v>0</v>
      </c>
      <c r="L20" s="27" t="s">
        <v>161</v>
      </c>
      <c r="M20" s="27" t="s">
        <v>161</v>
      </c>
      <c r="N20" s="28" t="s">
        <v>161</v>
      </c>
      <c r="P20" s="95">
        <v>0</v>
      </c>
      <c r="Q20" s="18">
        <v>0</v>
      </c>
      <c r="R20" s="19">
        <v>0</v>
      </c>
      <c r="S20" s="27" t="s">
        <v>161</v>
      </c>
      <c r="T20" s="27" t="s">
        <v>161</v>
      </c>
      <c r="U20" s="28" t="s">
        <v>161</v>
      </c>
    </row>
    <row r="21" spans="1:21" x14ac:dyDescent="0.2">
      <c r="A21" s="102" t="s">
        <v>170</v>
      </c>
      <c r="B21" s="106">
        <v>986769</v>
      </c>
      <c r="C21" s="18">
        <v>1031731</v>
      </c>
      <c r="D21" s="19">
        <v>1070911</v>
      </c>
      <c r="E21" s="27">
        <v>5.0610128159763983</v>
      </c>
      <c r="F21" s="27">
        <v>4.9863786108232242</v>
      </c>
      <c r="G21" s="28">
        <v>4.7990756687122165</v>
      </c>
      <c r="I21" s="95">
        <v>571015</v>
      </c>
      <c r="J21" s="18">
        <v>595238</v>
      </c>
      <c r="K21" s="19">
        <v>610465</v>
      </c>
      <c r="L21" s="27">
        <v>4.8882164462504214</v>
      </c>
      <c r="M21" s="27">
        <v>4.7783230826436567</v>
      </c>
      <c r="N21" s="28">
        <v>4.6220204619226646</v>
      </c>
      <c r="P21" s="95">
        <v>415754</v>
      </c>
      <c r="Q21" s="18">
        <v>436493</v>
      </c>
      <c r="R21" s="19">
        <v>460446</v>
      </c>
      <c r="S21" s="27">
        <v>5.3192668067382787</v>
      </c>
      <c r="T21" s="27">
        <v>5.3011438023595021</v>
      </c>
      <c r="U21" s="28">
        <v>5.0558509204429773</v>
      </c>
    </row>
    <row r="22" spans="1:21" x14ac:dyDescent="0.2">
      <c r="A22" s="102" t="s">
        <v>171</v>
      </c>
      <c r="B22" s="106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27" t="s">
        <v>161</v>
      </c>
      <c r="M22" s="27" t="s">
        <v>161</v>
      </c>
      <c r="N22" s="28" t="s">
        <v>161</v>
      </c>
      <c r="P22" s="95">
        <v>0</v>
      </c>
      <c r="Q22" s="18">
        <v>0</v>
      </c>
      <c r="R22" s="19">
        <v>0</v>
      </c>
      <c r="S22" s="27" t="s">
        <v>161</v>
      </c>
      <c r="T22" s="27" t="s">
        <v>161</v>
      </c>
      <c r="U22" s="28" t="s">
        <v>161</v>
      </c>
    </row>
    <row r="23" spans="1:21" x14ac:dyDescent="0.2">
      <c r="A23" s="102" t="s">
        <v>172</v>
      </c>
      <c r="B23" s="106">
        <v>66356</v>
      </c>
      <c r="C23" s="18">
        <v>69751</v>
      </c>
      <c r="D23" s="19">
        <v>73712</v>
      </c>
      <c r="E23" s="27">
        <v>0.34033149239277871</v>
      </c>
      <c r="F23" s="27">
        <v>0.33710811682844727</v>
      </c>
      <c r="G23" s="28">
        <v>0.33032573733215453</v>
      </c>
      <c r="I23" s="95">
        <v>0</v>
      </c>
      <c r="J23" s="18">
        <v>0</v>
      </c>
      <c r="K23" s="19">
        <v>0</v>
      </c>
      <c r="L23" s="27" t="s">
        <v>161</v>
      </c>
      <c r="M23" s="27" t="s">
        <v>161</v>
      </c>
      <c r="N23" s="28" t="s">
        <v>161</v>
      </c>
      <c r="P23" s="95">
        <v>66356</v>
      </c>
      <c r="Q23" s="18">
        <v>69751</v>
      </c>
      <c r="R23" s="19">
        <v>73712</v>
      </c>
      <c r="S23" s="27">
        <v>0.84897624130597715</v>
      </c>
      <c r="T23" s="27">
        <v>0.84711571859887247</v>
      </c>
      <c r="U23" s="28">
        <v>0.80938238804918006</v>
      </c>
    </row>
    <row r="24" spans="1:21" x14ac:dyDescent="0.2">
      <c r="A24" s="102" t="s">
        <v>173</v>
      </c>
      <c r="B24" s="106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5">
        <v>0</v>
      </c>
      <c r="J24" s="18">
        <v>0</v>
      </c>
      <c r="K24" s="19">
        <v>0</v>
      </c>
      <c r="L24" s="27" t="s">
        <v>161</v>
      </c>
      <c r="M24" s="27" t="s">
        <v>161</v>
      </c>
      <c r="N24" s="28" t="s">
        <v>161</v>
      </c>
      <c r="P24" s="95">
        <v>0</v>
      </c>
      <c r="Q24" s="18">
        <v>0</v>
      </c>
      <c r="R24" s="19">
        <v>0</v>
      </c>
      <c r="S24" s="27" t="s">
        <v>161</v>
      </c>
      <c r="T24" s="27" t="s">
        <v>161</v>
      </c>
      <c r="U24" s="28" t="s">
        <v>161</v>
      </c>
    </row>
    <row r="25" spans="1:21" x14ac:dyDescent="0.2">
      <c r="A25" s="102" t="s">
        <v>174</v>
      </c>
      <c r="B25" s="106">
        <v>671973</v>
      </c>
      <c r="C25" s="18">
        <v>739865</v>
      </c>
      <c r="D25" s="19">
        <v>767454</v>
      </c>
      <c r="E25" s="27">
        <v>3.4464641319195355</v>
      </c>
      <c r="F25" s="27">
        <v>3.5757838146733256</v>
      </c>
      <c r="G25" s="28">
        <v>3.4391931899624391</v>
      </c>
      <c r="I25" s="95">
        <v>555071</v>
      </c>
      <c r="J25" s="18">
        <v>613387</v>
      </c>
      <c r="K25" s="19">
        <v>629004</v>
      </c>
      <c r="L25" s="27">
        <v>4.7517266464745544</v>
      </c>
      <c r="M25" s="27">
        <v>4.9240157058076681</v>
      </c>
      <c r="N25" s="28">
        <v>4.7623849993549241</v>
      </c>
      <c r="P25" s="95">
        <v>116902</v>
      </c>
      <c r="Q25" s="18">
        <v>126478</v>
      </c>
      <c r="R25" s="19">
        <v>138450</v>
      </c>
      <c r="S25" s="27">
        <v>1.4956751546378826</v>
      </c>
      <c r="T25" s="27">
        <v>1.5360568573489726</v>
      </c>
      <c r="U25" s="28">
        <v>1.5202272577790452</v>
      </c>
    </row>
    <row r="26" spans="1:21" x14ac:dyDescent="0.2">
      <c r="A26" s="102" t="s">
        <v>175</v>
      </c>
      <c r="B26" s="106">
        <v>114975</v>
      </c>
      <c r="C26" s="18">
        <v>119716</v>
      </c>
      <c r="D26" s="19">
        <v>129350</v>
      </c>
      <c r="E26" s="27">
        <v>0.58969216555940285</v>
      </c>
      <c r="F26" s="27">
        <v>0.57859006056163198</v>
      </c>
      <c r="G26" s="28">
        <v>0.5796564212599602</v>
      </c>
      <c r="I26" s="95">
        <v>20232</v>
      </c>
      <c r="J26" s="18">
        <v>21722</v>
      </c>
      <c r="K26" s="19">
        <v>23139</v>
      </c>
      <c r="L26" s="27">
        <v>0.17319754321784633</v>
      </c>
      <c r="M26" s="27">
        <v>0.17437518102202063</v>
      </c>
      <c r="N26" s="28">
        <v>0.17519256872781985</v>
      </c>
      <c r="P26" s="95">
        <v>94743</v>
      </c>
      <c r="Q26" s="18">
        <v>97994</v>
      </c>
      <c r="R26" s="19">
        <v>106211</v>
      </c>
      <c r="S26" s="27">
        <v>1.2121670388518324</v>
      </c>
      <c r="T26" s="27">
        <v>1.1901228330544065</v>
      </c>
      <c r="U26" s="28">
        <v>1.1662322663486469</v>
      </c>
    </row>
    <row r="27" spans="1:21" x14ac:dyDescent="0.2">
      <c r="A27" s="102" t="s">
        <v>176</v>
      </c>
      <c r="B27" s="106">
        <v>160399</v>
      </c>
      <c r="C27" s="18">
        <v>164125</v>
      </c>
      <c r="D27" s="19">
        <v>195074</v>
      </c>
      <c r="E27" s="27">
        <v>0.82266608970265409</v>
      </c>
      <c r="F27" s="27">
        <v>0.79321973411806146</v>
      </c>
      <c r="G27" s="28">
        <v>0.87418551774924991</v>
      </c>
      <c r="I27" s="95">
        <v>81762</v>
      </c>
      <c r="J27" s="18">
        <v>71861</v>
      </c>
      <c r="K27" s="19">
        <v>83674</v>
      </c>
      <c r="L27" s="27">
        <v>0.69992969200165833</v>
      </c>
      <c r="M27" s="27">
        <v>0.57687021836955277</v>
      </c>
      <c r="N27" s="28">
        <v>0.63352188926624309</v>
      </c>
      <c r="P27" s="95">
        <v>78637</v>
      </c>
      <c r="Q27" s="18">
        <v>92264</v>
      </c>
      <c r="R27" s="19">
        <v>111400</v>
      </c>
      <c r="S27" s="27">
        <v>1.006102608469138</v>
      </c>
      <c r="T27" s="27">
        <v>1.120532819039245</v>
      </c>
      <c r="U27" s="28">
        <v>1.2232092200547897</v>
      </c>
    </row>
    <row r="28" spans="1:21" x14ac:dyDescent="0.2">
      <c r="A28" s="102" t="s">
        <v>177</v>
      </c>
      <c r="B28" s="106">
        <v>38519</v>
      </c>
      <c r="C28" s="18">
        <v>43762</v>
      </c>
      <c r="D28" s="19">
        <v>54016</v>
      </c>
      <c r="E28" s="27">
        <v>0.19755905653561764</v>
      </c>
      <c r="F28" s="27">
        <v>0.21150270832886278</v>
      </c>
      <c r="G28" s="28">
        <v>0.24206201198900665</v>
      </c>
      <c r="I28" s="95">
        <v>18898</v>
      </c>
      <c r="J28" s="18">
        <v>22534</v>
      </c>
      <c r="K28" s="19">
        <v>29079</v>
      </c>
      <c r="L28" s="27">
        <v>0.16177773683920818</v>
      </c>
      <c r="M28" s="27">
        <v>0.18089357928138353</v>
      </c>
      <c r="N28" s="28">
        <v>0.22016615696599998</v>
      </c>
      <c r="P28" s="95">
        <v>19621</v>
      </c>
      <c r="Q28" s="18">
        <v>21228</v>
      </c>
      <c r="R28" s="19">
        <v>24937</v>
      </c>
      <c r="S28" s="27">
        <v>0.25103627148508917</v>
      </c>
      <c r="T28" s="27">
        <v>0.25781096291690248</v>
      </c>
      <c r="U28" s="28">
        <v>0.27381659174601697</v>
      </c>
    </row>
    <row r="29" spans="1:21" x14ac:dyDescent="0.2">
      <c r="A29" s="102" t="s">
        <v>178</v>
      </c>
      <c r="B29" s="106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27" t="s">
        <v>161</v>
      </c>
      <c r="M29" s="27" t="s">
        <v>161</v>
      </c>
      <c r="N29" s="28" t="s">
        <v>161</v>
      </c>
      <c r="P29" s="95">
        <v>0</v>
      </c>
      <c r="Q29" s="18">
        <v>0</v>
      </c>
      <c r="R29" s="19">
        <v>0</v>
      </c>
      <c r="S29" s="27" t="s">
        <v>161</v>
      </c>
      <c r="T29" s="27" t="s">
        <v>161</v>
      </c>
      <c r="U29" s="28" t="s">
        <v>161</v>
      </c>
    </row>
    <row r="30" spans="1:21" x14ac:dyDescent="0.2">
      <c r="A30" s="102" t="s">
        <v>179</v>
      </c>
      <c r="B30" s="106">
        <v>22553</v>
      </c>
      <c r="C30" s="18">
        <v>22603</v>
      </c>
      <c r="D30" s="19">
        <v>0</v>
      </c>
      <c r="E30" s="27">
        <v>0.11567147127515731</v>
      </c>
      <c r="F30" s="27">
        <v>0.10924079604125235</v>
      </c>
      <c r="G30" s="28" t="s">
        <v>161</v>
      </c>
      <c r="I30" s="95">
        <v>0</v>
      </c>
      <c r="J30" s="18">
        <v>0</v>
      </c>
      <c r="K30" s="19">
        <v>0</v>
      </c>
      <c r="L30" s="27" t="s">
        <v>161</v>
      </c>
      <c r="M30" s="27" t="s">
        <v>161</v>
      </c>
      <c r="N30" s="28" t="s">
        <v>161</v>
      </c>
      <c r="P30" s="95">
        <v>22553</v>
      </c>
      <c r="Q30" s="18">
        <v>22603</v>
      </c>
      <c r="R30" s="19">
        <v>0</v>
      </c>
      <c r="S30" s="27">
        <v>0.2885490561542845</v>
      </c>
      <c r="T30" s="27">
        <v>0.27451013730972051</v>
      </c>
      <c r="U30" s="28" t="s">
        <v>161</v>
      </c>
    </row>
    <row r="31" spans="1:21" x14ac:dyDescent="0.2">
      <c r="A31" s="102" t="s">
        <v>180</v>
      </c>
      <c r="B31" s="106">
        <v>117772</v>
      </c>
      <c r="C31" s="18">
        <v>89850</v>
      </c>
      <c r="D31" s="19">
        <v>604</v>
      </c>
      <c r="E31" s="27">
        <v>0.60403762315513798</v>
      </c>
      <c r="F31" s="27">
        <v>0.43424702580659752</v>
      </c>
      <c r="G31" s="28">
        <v>2.7067064433012444E-3</v>
      </c>
      <c r="I31" s="95">
        <v>0</v>
      </c>
      <c r="J31" s="18">
        <v>0</v>
      </c>
      <c r="K31" s="19">
        <v>0</v>
      </c>
      <c r="L31" s="27" t="s">
        <v>161</v>
      </c>
      <c r="M31" s="27" t="s">
        <v>161</v>
      </c>
      <c r="N31" s="28" t="s">
        <v>161</v>
      </c>
      <c r="P31" s="95">
        <v>117772</v>
      </c>
      <c r="Q31" s="18">
        <v>89850</v>
      </c>
      <c r="R31" s="19">
        <v>604</v>
      </c>
      <c r="S31" s="27">
        <v>1.5068061650956588</v>
      </c>
      <c r="T31" s="27">
        <v>1.0912151412325084</v>
      </c>
      <c r="U31" s="28">
        <v>6.6321218035286624E-3</v>
      </c>
    </row>
    <row r="32" spans="1:21" x14ac:dyDescent="0.2">
      <c r="A32" s="102" t="s">
        <v>181</v>
      </c>
      <c r="B32" s="106">
        <v>306693</v>
      </c>
      <c r="C32" s="18">
        <v>393698</v>
      </c>
      <c r="D32" s="19">
        <v>334350</v>
      </c>
      <c r="E32" s="27">
        <v>1.5729894266745807</v>
      </c>
      <c r="F32" s="27">
        <v>1.9027510914413561</v>
      </c>
      <c r="G32" s="28">
        <v>1.4983233432413428</v>
      </c>
      <c r="I32" s="95">
        <v>217039</v>
      </c>
      <c r="J32" s="18">
        <v>309534</v>
      </c>
      <c r="K32" s="19">
        <v>252272</v>
      </c>
      <c r="L32" s="27">
        <v>1.8579785281958359</v>
      </c>
      <c r="M32" s="27">
        <v>2.4848102054355095</v>
      </c>
      <c r="N32" s="28">
        <v>1.9100298067377401</v>
      </c>
      <c r="P32" s="95">
        <v>89654</v>
      </c>
      <c r="Q32" s="18">
        <v>84164</v>
      </c>
      <c r="R32" s="19">
        <v>82078</v>
      </c>
      <c r="S32" s="27">
        <v>1.1470570248062884</v>
      </c>
      <c r="T32" s="27">
        <v>1.022159500797917</v>
      </c>
      <c r="U32" s="28">
        <v>0.90124386322851913</v>
      </c>
    </row>
    <row r="33" spans="1:21" x14ac:dyDescent="0.2">
      <c r="A33" s="102" t="s">
        <v>182</v>
      </c>
      <c r="B33" s="106">
        <v>0</v>
      </c>
      <c r="C33" s="18">
        <v>77078</v>
      </c>
      <c r="D33" s="19">
        <v>92460</v>
      </c>
      <c r="E33" s="27" t="s">
        <v>161</v>
      </c>
      <c r="F33" s="27">
        <v>0.37251966894959293</v>
      </c>
      <c r="G33" s="28">
        <v>0.41434118832389577</v>
      </c>
      <c r="I33" s="95">
        <v>0</v>
      </c>
      <c r="J33" s="18">
        <v>68007</v>
      </c>
      <c r="K33" s="19">
        <v>83363</v>
      </c>
      <c r="L33" s="27" t="s">
        <v>161</v>
      </c>
      <c r="M33" s="27">
        <v>0.54593190938976877</v>
      </c>
      <c r="N33" s="28">
        <v>0.63116721149821708</v>
      </c>
      <c r="P33" s="95">
        <v>0</v>
      </c>
      <c r="Q33" s="18">
        <v>9071</v>
      </c>
      <c r="R33" s="19">
        <v>9097</v>
      </c>
      <c r="S33" s="27" t="s">
        <v>161</v>
      </c>
      <c r="T33" s="27">
        <v>0.11016597157618345</v>
      </c>
      <c r="U33" s="28">
        <v>9.9888099415066628E-2</v>
      </c>
    </row>
    <row r="34" spans="1:21" x14ac:dyDescent="0.2">
      <c r="A34" s="102" t="s">
        <v>5</v>
      </c>
      <c r="B34" s="106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27" t="s">
        <v>5</v>
      </c>
      <c r="M34" s="27" t="s">
        <v>5</v>
      </c>
      <c r="N34" s="28" t="s">
        <v>5</v>
      </c>
      <c r="P34" s="95" t="s">
        <v>5</v>
      </c>
      <c r="Q34" s="18" t="s">
        <v>5</v>
      </c>
      <c r="R34" s="19" t="s">
        <v>5</v>
      </c>
      <c r="S34" s="27" t="s">
        <v>5</v>
      </c>
      <c r="T34" s="27" t="s">
        <v>5</v>
      </c>
      <c r="U34" s="28" t="s">
        <v>5</v>
      </c>
    </row>
    <row r="35" spans="1:21" ht="13.5" thickBot="1" x14ac:dyDescent="0.25">
      <c r="A35" s="105" t="s">
        <v>4</v>
      </c>
      <c r="B35" s="107">
        <v>19497461</v>
      </c>
      <c r="C35" s="21">
        <v>20690988</v>
      </c>
      <c r="D35" s="22">
        <v>22314943</v>
      </c>
      <c r="E35" s="23">
        <v>100</v>
      </c>
      <c r="F35" s="23">
        <v>100</v>
      </c>
      <c r="G35" s="48">
        <v>100</v>
      </c>
      <c r="I35" s="96">
        <v>11681459</v>
      </c>
      <c r="J35" s="21">
        <v>12457048</v>
      </c>
      <c r="K35" s="22">
        <v>13207752</v>
      </c>
      <c r="L35" s="23">
        <v>100</v>
      </c>
      <c r="M35" s="23">
        <v>100</v>
      </c>
      <c r="N35" s="48">
        <v>100</v>
      </c>
      <c r="P35" s="96">
        <v>7816002</v>
      </c>
      <c r="Q35" s="21">
        <v>8233940</v>
      </c>
      <c r="R35" s="22">
        <v>9107191</v>
      </c>
      <c r="S35" s="23">
        <v>100</v>
      </c>
      <c r="T35" s="23">
        <v>100</v>
      </c>
      <c r="U35" s="48">
        <v>100</v>
      </c>
    </row>
    <row r="36" spans="1:21" x14ac:dyDescent="0.2">
      <c r="I36" s="103"/>
    </row>
    <row r="37" spans="1:21" ht="16.5" thickBot="1" x14ac:dyDescent="0.3">
      <c r="A37" s="5" t="s">
        <v>111</v>
      </c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108"/>
      <c r="I38" s="32"/>
      <c r="J38" s="43" t="s">
        <v>29</v>
      </c>
      <c r="K38" s="87"/>
      <c r="L38" s="11"/>
      <c r="M38" s="85" t="s">
        <v>2</v>
      </c>
      <c r="N38" s="12"/>
      <c r="P38" s="32"/>
      <c r="Q38" s="85" t="s">
        <v>37</v>
      </c>
      <c r="R38" s="87"/>
      <c r="S38" s="11"/>
      <c r="T38" s="85" t="s">
        <v>2</v>
      </c>
      <c r="U38" s="12"/>
    </row>
    <row r="39" spans="1:21" x14ac:dyDescent="0.2">
      <c r="A39" s="109" t="s">
        <v>3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I40" s="95">
        <v>579689</v>
      </c>
      <c r="J40" s="18">
        <v>587265</v>
      </c>
      <c r="K40" s="19">
        <v>591383</v>
      </c>
      <c r="L40" s="27">
        <v>14.27930978167292</v>
      </c>
      <c r="M40" s="27">
        <v>13.930502740129285</v>
      </c>
      <c r="N40" s="28">
        <v>13.774857297786316</v>
      </c>
      <c r="P40" s="95">
        <v>3532181</v>
      </c>
      <c r="Q40" s="18">
        <v>4415844</v>
      </c>
      <c r="R40" s="19">
        <v>6301413</v>
      </c>
      <c r="S40" s="27">
        <v>34.389972429067498</v>
      </c>
      <c r="T40" s="27">
        <v>38.708421930042398</v>
      </c>
      <c r="U40" s="28">
        <v>48.385529612905813</v>
      </c>
    </row>
    <row r="41" spans="1:21" x14ac:dyDescent="0.2">
      <c r="A41" s="17" t="s">
        <v>158</v>
      </c>
      <c r="I41" s="95">
        <v>97878</v>
      </c>
      <c r="J41" s="18">
        <v>104770</v>
      </c>
      <c r="K41" s="19">
        <v>148998</v>
      </c>
      <c r="L41" s="27">
        <v>2.4110001790797861</v>
      </c>
      <c r="M41" s="27">
        <v>2.4852473280092378</v>
      </c>
      <c r="N41" s="28">
        <v>3.4705532415635307</v>
      </c>
      <c r="P41" s="95">
        <v>583</v>
      </c>
      <c r="Q41" s="18">
        <v>616</v>
      </c>
      <c r="R41" s="19">
        <v>1167</v>
      </c>
      <c r="S41" s="27">
        <v>5.6761966405873181E-3</v>
      </c>
      <c r="T41" s="27">
        <v>5.3997351149420404E-3</v>
      </c>
      <c r="U41" s="28">
        <v>8.9608335556265045E-3</v>
      </c>
    </row>
    <row r="42" spans="1:21" x14ac:dyDescent="0.2">
      <c r="A42" s="17" t="s">
        <v>83</v>
      </c>
      <c r="I42" s="95">
        <v>891035</v>
      </c>
      <c r="J42" s="18">
        <v>881132</v>
      </c>
      <c r="K42" s="19">
        <v>886982</v>
      </c>
      <c r="L42" s="27">
        <v>21.948604840376358</v>
      </c>
      <c r="M42" s="27">
        <v>20.901316680571117</v>
      </c>
      <c r="N42" s="28">
        <v>20.660131379672908</v>
      </c>
      <c r="P42" s="95">
        <v>3197553</v>
      </c>
      <c r="Q42" s="18">
        <v>3269074</v>
      </c>
      <c r="R42" s="19">
        <v>3006842</v>
      </c>
      <c r="S42" s="27">
        <v>31.131971863979246</v>
      </c>
      <c r="T42" s="27">
        <v>28.656061154454601</v>
      </c>
      <c r="U42" s="28">
        <v>23.08809827769247</v>
      </c>
    </row>
    <row r="43" spans="1:21" x14ac:dyDescent="0.2">
      <c r="A43" s="17" t="s">
        <v>85</v>
      </c>
      <c r="I43" s="95">
        <v>431723</v>
      </c>
      <c r="J43" s="18">
        <v>503168</v>
      </c>
      <c r="K43" s="19">
        <v>521489</v>
      </c>
      <c r="L43" s="27">
        <v>10.634506531731979</v>
      </c>
      <c r="M43" s="27">
        <v>11.935639281662233</v>
      </c>
      <c r="N43" s="28">
        <v>12.146843175007209</v>
      </c>
      <c r="P43" s="95">
        <v>1181036</v>
      </c>
      <c r="Q43" s="18">
        <v>1231535</v>
      </c>
      <c r="R43" s="19">
        <v>1137196</v>
      </c>
      <c r="S43" s="27">
        <v>11.498786579095512</v>
      </c>
      <c r="T43" s="27">
        <v>10.7953941311366</v>
      </c>
      <c r="U43" s="28">
        <v>8.7319829272701277</v>
      </c>
    </row>
    <row r="44" spans="1:21" x14ac:dyDescent="0.2">
      <c r="A44" s="17" t="s">
        <v>159</v>
      </c>
      <c r="I44" s="95">
        <v>1160805</v>
      </c>
      <c r="J44" s="18">
        <v>1475613</v>
      </c>
      <c r="K44" s="19">
        <v>1499171</v>
      </c>
      <c r="L44" s="27">
        <v>28.593770437449795</v>
      </c>
      <c r="M44" s="27">
        <v>35.002990029833882</v>
      </c>
      <c r="N44" s="28">
        <v>34.919614851931165</v>
      </c>
      <c r="P44" s="95">
        <v>313624</v>
      </c>
      <c r="Q44" s="18">
        <v>369099</v>
      </c>
      <c r="R44" s="19">
        <v>519936</v>
      </c>
      <c r="S44" s="27">
        <v>3.0535017070455521</v>
      </c>
      <c r="T44" s="27">
        <v>3.2354494012824548</v>
      </c>
      <c r="U44" s="28">
        <v>3.9923392935546036</v>
      </c>
    </row>
    <row r="45" spans="1:21" x14ac:dyDescent="0.2">
      <c r="A45" s="17" t="s">
        <v>160</v>
      </c>
      <c r="I45" s="95">
        <v>0</v>
      </c>
      <c r="J45" s="18">
        <v>0</v>
      </c>
      <c r="K45" s="19">
        <v>0</v>
      </c>
      <c r="L45" s="27" t="s">
        <v>161</v>
      </c>
      <c r="M45" s="27" t="s">
        <v>161</v>
      </c>
      <c r="N45" s="28" t="s">
        <v>161</v>
      </c>
      <c r="P45" s="95">
        <v>0</v>
      </c>
      <c r="Q45" s="18">
        <v>0</v>
      </c>
      <c r="R45" s="19">
        <v>0</v>
      </c>
      <c r="S45" s="27" t="s">
        <v>161</v>
      </c>
      <c r="T45" s="27" t="s">
        <v>161</v>
      </c>
      <c r="U45" s="28" t="s">
        <v>161</v>
      </c>
    </row>
    <row r="46" spans="1:21" x14ac:dyDescent="0.2">
      <c r="A46" s="17" t="s">
        <v>162</v>
      </c>
      <c r="I46" s="95">
        <v>74320</v>
      </c>
      <c r="J46" s="18">
        <v>74539</v>
      </c>
      <c r="K46" s="19">
        <v>74425</v>
      </c>
      <c r="L46" s="27">
        <v>1.8307028475163949</v>
      </c>
      <c r="M46" s="27">
        <v>1.7681383085089299</v>
      </c>
      <c r="N46" s="28">
        <v>1.7335529671765111</v>
      </c>
      <c r="P46" s="95">
        <v>4363</v>
      </c>
      <c r="Q46" s="18">
        <v>4454</v>
      </c>
      <c r="R46" s="19">
        <v>360</v>
      </c>
      <c r="S46" s="27">
        <v>4.2478981034103719E-2</v>
      </c>
      <c r="T46" s="27">
        <v>3.9042889938233516E-2</v>
      </c>
      <c r="U46" s="28">
        <v>2.7642674207588192E-3</v>
      </c>
    </row>
    <row r="47" spans="1:21" x14ac:dyDescent="0.2">
      <c r="A47" s="17" t="s">
        <v>163</v>
      </c>
      <c r="I47" s="95">
        <v>61464</v>
      </c>
      <c r="J47" s="18">
        <v>62012</v>
      </c>
      <c r="K47" s="19">
        <v>60835</v>
      </c>
      <c r="L47" s="27">
        <v>1.5140247553787365</v>
      </c>
      <c r="M47" s="27">
        <v>1.4709855617496312</v>
      </c>
      <c r="N47" s="28">
        <v>1.4170063118331615</v>
      </c>
      <c r="P47" s="95">
        <v>278393</v>
      </c>
      <c r="Q47" s="18">
        <v>250425</v>
      </c>
      <c r="R47" s="19">
        <v>263187</v>
      </c>
      <c r="S47" s="27">
        <v>2.7104861258370931</v>
      </c>
      <c r="T47" s="27">
        <v>2.1951764061028576</v>
      </c>
      <c r="U47" s="28">
        <v>2.0208868046312536</v>
      </c>
    </row>
    <row r="48" spans="1:21" x14ac:dyDescent="0.2">
      <c r="A48" s="17" t="s">
        <v>164</v>
      </c>
      <c r="I48" s="95">
        <v>0</v>
      </c>
      <c r="J48" s="18">
        <v>0</v>
      </c>
      <c r="K48" s="19">
        <v>0</v>
      </c>
      <c r="L48" s="27" t="s">
        <v>161</v>
      </c>
      <c r="M48" s="27" t="s">
        <v>161</v>
      </c>
      <c r="N48" s="28" t="s">
        <v>161</v>
      </c>
      <c r="P48" s="95">
        <v>0</v>
      </c>
      <c r="Q48" s="18">
        <v>0</v>
      </c>
      <c r="R48" s="19">
        <v>0</v>
      </c>
      <c r="S48" s="27" t="s">
        <v>161</v>
      </c>
      <c r="T48" s="27" t="s">
        <v>161</v>
      </c>
      <c r="U48" s="28" t="s">
        <v>161</v>
      </c>
    </row>
    <row r="49" spans="1:21" x14ac:dyDescent="0.2">
      <c r="A49" s="17" t="s">
        <v>165</v>
      </c>
      <c r="I49" s="95">
        <v>41330</v>
      </c>
      <c r="J49" s="18">
        <v>51886</v>
      </c>
      <c r="K49" s="19">
        <v>63653</v>
      </c>
      <c r="L49" s="27">
        <v>1.018069815498555</v>
      </c>
      <c r="M49" s="27">
        <v>1.230786893777678</v>
      </c>
      <c r="N49" s="28">
        <v>1.4826449045305536</v>
      </c>
      <c r="P49" s="95">
        <v>774233</v>
      </c>
      <c r="Q49" s="18">
        <v>897793</v>
      </c>
      <c r="R49" s="19">
        <v>927713</v>
      </c>
      <c r="S49" s="27">
        <v>7.5380767643770854</v>
      </c>
      <c r="T49" s="27">
        <v>7.8698772533265569</v>
      </c>
      <c r="U49" s="28">
        <v>7.1234633936511838</v>
      </c>
    </row>
    <row r="50" spans="1:21" x14ac:dyDescent="0.2">
      <c r="A50" s="17" t="s">
        <v>166</v>
      </c>
      <c r="I50" s="95">
        <v>287336</v>
      </c>
      <c r="J50" s="18">
        <v>0</v>
      </c>
      <c r="K50" s="19">
        <v>0</v>
      </c>
      <c r="L50" s="27">
        <v>7.0778637431912115</v>
      </c>
      <c r="M50" s="27" t="s">
        <v>161</v>
      </c>
      <c r="N50" s="28" t="s">
        <v>161</v>
      </c>
      <c r="P50" s="95">
        <v>1804</v>
      </c>
      <c r="Q50" s="18">
        <v>0</v>
      </c>
      <c r="R50" s="19">
        <v>0</v>
      </c>
      <c r="S50" s="27">
        <v>1.7564080170873964E-2</v>
      </c>
      <c r="T50" s="27" t="s">
        <v>161</v>
      </c>
      <c r="U50" s="28" t="s">
        <v>161</v>
      </c>
    </row>
    <row r="51" spans="1:21" x14ac:dyDescent="0.2">
      <c r="A51" s="17" t="s">
        <v>167</v>
      </c>
      <c r="I51" s="95">
        <v>0</v>
      </c>
      <c r="J51" s="18">
        <v>0</v>
      </c>
      <c r="K51" s="19">
        <v>0</v>
      </c>
      <c r="L51" s="27" t="s">
        <v>161</v>
      </c>
      <c r="M51" s="27" t="s">
        <v>161</v>
      </c>
      <c r="N51" s="28" t="s">
        <v>161</v>
      </c>
      <c r="P51" s="95">
        <v>0</v>
      </c>
      <c r="Q51" s="18">
        <v>0</v>
      </c>
      <c r="R51" s="19">
        <v>0</v>
      </c>
      <c r="S51" s="27" t="s">
        <v>161</v>
      </c>
      <c r="T51" s="27" t="s">
        <v>161</v>
      </c>
      <c r="U51" s="28" t="s">
        <v>161</v>
      </c>
    </row>
    <row r="52" spans="1:21" x14ac:dyDescent="0.2">
      <c r="A52" s="17" t="s">
        <v>168</v>
      </c>
      <c r="I52" s="95">
        <v>0</v>
      </c>
      <c r="J52" s="18">
        <v>0</v>
      </c>
      <c r="K52" s="19">
        <v>0</v>
      </c>
      <c r="L52" s="27" t="s">
        <v>161</v>
      </c>
      <c r="M52" s="27" t="s">
        <v>161</v>
      </c>
      <c r="N52" s="28" t="s">
        <v>161</v>
      </c>
      <c r="P52" s="95">
        <v>0</v>
      </c>
      <c r="Q52" s="18">
        <v>0</v>
      </c>
      <c r="R52" s="19">
        <v>0</v>
      </c>
      <c r="S52" s="27" t="s">
        <v>161</v>
      </c>
      <c r="T52" s="27" t="s">
        <v>161</v>
      </c>
      <c r="U52" s="28" t="s">
        <v>161</v>
      </c>
    </row>
    <row r="53" spans="1:21" x14ac:dyDescent="0.2">
      <c r="A53" s="17" t="s">
        <v>169</v>
      </c>
      <c r="I53" s="95">
        <v>0</v>
      </c>
      <c r="J53" s="18">
        <v>0</v>
      </c>
      <c r="K53" s="19">
        <v>0</v>
      </c>
      <c r="L53" s="27" t="s">
        <v>161</v>
      </c>
      <c r="M53" s="27" t="s">
        <v>161</v>
      </c>
      <c r="N53" s="28" t="s">
        <v>161</v>
      </c>
      <c r="P53" s="95">
        <v>0</v>
      </c>
      <c r="Q53" s="18">
        <v>0</v>
      </c>
      <c r="R53" s="19">
        <v>0</v>
      </c>
      <c r="S53" s="27" t="s">
        <v>161</v>
      </c>
      <c r="T53" s="27" t="s">
        <v>161</v>
      </c>
      <c r="U53" s="28" t="s">
        <v>161</v>
      </c>
    </row>
    <row r="54" spans="1:21" x14ac:dyDescent="0.2">
      <c r="A54" s="17" t="s">
        <v>170</v>
      </c>
      <c r="I54" s="95">
        <v>115149</v>
      </c>
      <c r="J54" s="18">
        <v>116368</v>
      </c>
      <c r="K54" s="19">
        <v>116300</v>
      </c>
      <c r="L54" s="27">
        <v>2.8364316763813959</v>
      </c>
      <c r="M54" s="27">
        <v>2.760363282101546</v>
      </c>
      <c r="N54" s="28">
        <v>2.7089312742039398</v>
      </c>
      <c r="P54" s="95">
        <v>244765</v>
      </c>
      <c r="Q54" s="18">
        <v>257026</v>
      </c>
      <c r="R54" s="19">
        <v>277465</v>
      </c>
      <c r="S54" s="27">
        <v>2.3830776513436618</v>
      </c>
      <c r="T54" s="27">
        <v>2.2530394767095663</v>
      </c>
      <c r="U54" s="28">
        <v>2.1305207219467936</v>
      </c>
    </row>
    <row r="55" spans="1:21" x14ac:dyDescent="0.2">
      <c r="A55" s="17" t="s">
        <v>171</v>
      </c>
      <c r="I55" s="95">
        <v>0</v>
      </c>
      <c r="J55" s="18">
        <v>0</v>
      </c>
      <c r="K55" s="19">
        <v>0</v>
      </c>
      <c r="L55" s="27" t="s">
        <v>161</v>
      </c>
      <c r="M55" s="27" t="s">
        <v>161</v>
      </c>
      <c r="N55" s="28" t="s">
        <v>161</v>
      </c>
      <c r="P55" s="95">
        <v>0</v>
      </c>
      <c r="Q55" s="18">
        <v>0</v>
      </c>
      <c r="R55" s="19">
        <v>0</v>
      </c>
      <c r="S55" s="27" t="s">
        <v>161</v>
      </c>
      <c r="T55" s="27" t="s">
        <v>161</v>
      </c>
      <c r="U55" s="28" t="s">
        <v>161</v>
      </c>
    </row>
    <row r="56" spans="1:21" x14ac:dyDescent="0.2">
      <c r="A56" s="17" t="s">
        <v>172</v>
      </c>
      <c r="I56" s="95">
        <v>0</v>
      </c>
      <c r="J56" s="18">
        <v>0</v>
      </c>
      <c r="K56" s="19">
        <v>0</v>
      </c>
      <c r="L56" s="27" t="s">
        <v>161</v>
      </c>
      <c r="M56" s="27" t="s">
        <v>161</v>
      </c>
      <c r="N56" s="28" t="s">
        <v>161</v>
      </c>
      <c r="P56" s="95">
        <v>128970</v>
      </c>
      <c r="Q56" s="18">
        <v>131905</v>
      </c>
      <c r="R56" s="19">
        <v>140304</v>
      </c>
      <c r="S56" s="27">
        <v>1.2556759532359287</v>
      </c>
      <c r="T56" s="27">
        <v>1.1562533447019965</v>
      </c>
      <c r="U56" s="28">
        <v>1.0773271561170703</v>
      </c>
    </row>
    <row r="57" spans="1:21" x14ac:dyDescent="0.2">
      <c r="A57" s="17" t="s">
        <v>173</v>
      </c>
      <c r="I57" s="95">
        <v>0</v>
      </c>
      <c r="J57" s="18">
        <v>0</v>
      </c>
      <c r="K57" s="19">
        <v>0</v>
      </c>
      <c r="L57" s="27" t="s">
        <v>161</v>
      </c>
      <c r="M57" s="27" t="s">
        <v>161</v>
      </c>
      <c r="N57" s="28" t="s">
        <v>161</v>
      </c>
      <c r="P57" s="95">
        <v>0</v>
      </c>
      <c r="Q57" s="18">
        <v>0</v>
      </c>
      <c r="R57" s="19">
        <v>0</v>
      </c>
      <c r="S57" s="27" t="s">
        <v>161</v>
      </c>
      <c r="T57" s="27" t="s">
        <v>161</v>
      </c>
      <c r="U57" s="28" t="s">
        <v>161</v>
      </c>
    </row>
    <row r="58" spans="1:21" x14ac:dyDescent="0.2">
      <c r="A58" s="17" t="s">
        <v>174</v>
      </c>
      <c r="I58" s="95">
        <v>197124</v>
      </c>
      <c r="J58" s="18">
        <v>205019</v>
      </c>
      <c r="K58" s="19">
        <v>199465</v>
      </c>
      <c r="L58" s="27">
        <v>4.8556979025002933</v>
      </c>
      <c r="M58" s="27">
        <v>4.8632520945034452</v>
      </c>
      <c r="N58" s="28">
        <v>4.6460617077307731</v>
      </c>
      <c r="P58" s="95">
        <v>83729</v>
      </c>
      <c r="Q58" s="18">
        <v>90442</v>
      </c>
      <c r="R58" s="19">
        <v>99175</v>
      </c>
      <c r="S58" s="27">
        <v>0.81520114668908328</v>
      </c>
      <c r="T58" s="27">
        <v>0.79279682348309743</v>
      </c>
      <c r="U58" s="28">
        <v>0.76151728181598854</v>
      </c>
    </row>
    <row r="59" spans="1:21" x14ac:dyDescent="0.2">
      <c r="A59" s="17" t="s">
        <v>175</v>
      </c>
      <c r="I59" s="95">
        <v>10321</v>
      </c>
      <c r="J59" s="18">
        <v>10712</v>
      </c>
      <c r="K59" s="19">
        <v>10778</v>
      </c>
      <c r="L59" s="27">
        <v>0.25423417773434759</v>
      </c>
      <c r="M59" s="27">
        <v>0.25409916366932284</v>
      </c>
      <c r="N59" s="28">
        <v>0.25104781834368067</v>
      </c>
      <c r="P59" s="95">
        <v>89398</v>
      </c>
      <c r="Q59" s="18">
        <v>93778</v>
      </c>
      <c r="R59" s="19">
        <v>97968</v>
      </c>
      <c r="S59" s="27">
        <v>0.87039558709301035</v>
      </c>
      <c r="T59" s="27">
        <v>0.82203954481986141</v>
      </c>
      <c r="U59" s="28">
        <v>0.75224930743583329</v>
      </c>
    </row>
    <row r="60" spans="1:21" x14ac:dyDescent="0.2">
      <c r="A60" s="17" t="s">
        <v>176</v>
      </c>
      <c r="I60" s="95">
        <v>25473</v>
      </c>
      <c r="J60" s="18">
        <v>18960</v>
      </c>
      <c r="K60" s="19">
        <v>20730</v>
      </c>
      <c r="L60" s="27">
        <v>0.62746896709883115</v>
      </c>
      <c r="M60" s="27">
        <v>0.44974982665892099</v>
      </c>
      <c r="N60" s="28">
        <v>0.48285593563411583</v>
      </c>
      <c r="P60" s="95">
        <v>95556</v>
      </c>
      <c r="Q60" s="18">
        <v>101261</v>
      </c>
      <c r="R60" s="19">
        <v>120312</v>
      </c>
      <c r="S60" s="27">
        <v>0.93035102262086067</v>
      </c>
      <c r="T60" s="27">
        <v>0.88763405434114595</v>
      </c>
      <c r="U60" s="28">
        <v>0.92381817201759731</v>
      </c>
    </row>
    <row r="61" spans="1:21" x14ac:dyDescent="0.2">
      <c r="A61" s="17" t="s">
        <v>177</v>
      </c>
      <c r="I61" s="95">
        <v>0</v>
      </c>
      <c r="J61" s="18">
        <v>0</v>
      </c>
      <c r="K61" s="19">
        <v>0</v>
      </c>
      <c r="L61" s="27" t="s">
        <v>161</v>
      </c>
      <c r="M61" s="27" t="s">
        <v>161</v>
      </c>
      <c r="N61" s="28" t="s">
        <v>161</v>
      </c>
      <c r="P61" s="95">
        <v>0</v>
      </c>
      <c r="Q61" s="18">
        <v>0</v>
      </c>
      <c r="R61" s="19">
        <v>0</v>
      </c>
      <c r="S61" s="27" t="s">
        <v>161</v>
      </c>
      <c r="T61" s="27" t="s">
        <v>161</v>
      </c>
      <c r="U61" s="28" t="s">
        <v>161</v>
      </c>
    </row>
    <row r="62" spans="1:21" x14ac:dyDescent="0.2">
      <c r="A62" s="17" t="s">
        <v>178</v>
      </c>
      <c r="I62" s="95">
        <v>0</v>
      </c>
      <c r="J62" s="18">
        <v>0</v>
      </c>
      <c r="K62" s="19">
        <v>0</v>
      </c>
      <c r="L62" s="27" t="s">
        <v>161</v>
      </c>
      <c r="M62" s="27" t="s">
        <v>161</v>
      </c>
      <c r="N62" s="28" t="s">
        <v>161</v>
      </c>
      <c r="P62" s="95">
        <v>0</v>
      </c>
      <c r="Q62" s="18">
        <v>0</v>
      </c>
      <c r="R62" s="19">
        <v>0</v>
      </c>
      <c r="S62" s="27" t="s">
        <v>161</v>
      </c>
      <c r="T62" s="27" t="s">
        <v>161</v>
      </c>
      <c r="U62" s="28" t="s">
        <v>161</v>
      </c>
    </row>
    <row r="63" spans="1:21" x14ac:dyDescent="0.2">
      <c r="A63" s="17" t="s">
        <v>179</v>
      </c>
      <c r="I63" s="95">
        <v>0</v>
      </c>
      <c r="J63" s="18">
        <v>0</v>
      </c>
      <c r="K63" s="19">
        <v>0</v>
      </c>
      <c r="L63" s="27" t="s">
        <v>161</v>
      </c>
      <c r="M63" s="27" t="s">
        <v>161</v>
      </c>
      <c r="N63" s="28" t="s">
        <v>161</v>
      </c>
      <c r="P63" s="95">
        <v>1084</v>
      </c>
      <c r="Q63" s="18">
        <v>216</v>
      </c>
      <c r="R63" s="19">
        <v>0</v>
      </c>
      <c r="S63" s="27">
        <v>1.0554026000680365E-2</v>
      </c>
      <c r="T63" s="27">
        <v>1.893413611732923E-3</v>
      </c>
      <c r="U63" s="28" t="s">
        <v>161</v>
      </c>
    </row>
    <row r="64" spans="1:21" x14ac:dyDescent="0.2">
      <c r="A64" s="17" t="s">
        <v>180</v>
      </c>
      <c r="I64" s="95">
        <v>0</v>
      </c>
      <c r="J64" s="18">
        <v>0</v>
      </c>
      <c r="K64" s="19">
        <v>0</v>
      </c>
      <c r="L64" s="27" t="s">
        <v>161</v>
      </c>
      <c r="M64" s="27" t="s">
        <v>161</v>
      </c>
      <c r="N64" s="28" t="s">
        <v>161</v>
      </c>
      <c r="P64" s="95">
        <v>204820</v>
      </c>
      <c r="Q64" s="18">
        <v>165352</v>
      </c>
      <c r="R64" s="19">
        <v>366</v>
      </c>
      <c r="S64" s="27">
        <v>1.9941656876931295</v>
      </c>
      <c r="T64" s="27">
        <v>1.4494431829965848</v>
      </c>
      <c r="U64" s="28">
        <v>2.8103385444381325E-3</v>
      </c>
    </row>
    <row r="65" spans="1:21" x14ac:dyDescent="0.2">
      <c r="A65" s="17" t="s">
        <v>181</v>
      </c>
      <c r="I65" s="95">
        <v>85996</v>
      </c>
      <c r="J65" s="18">
        <v>110573</v>
      </c>
      <c r="K65" s="19">
        <v>82854</v>
      </c>
      <c r="L65" s="27">
        <v>2.1183143443893959</v>
      </c>
      <c r="M65" s="27">
        <v>2.6229001889850667</v>
      </c>
      <c r="N65" s="28">
        <v>1.9298864298615068</v>
      </c>
      <c r="P65" s="95">
        <v>138870</v>
      </c>
      <c r="Q65" s="18">
        <v>120082</v>
      </c>
      <c r="R65" s="19">
        <v>109816</v>
      </c>
      <c r="S65" s="27">
        <v>1.3520641980760906</v>
      </c>
      <c r="T65" s="27">
        <v>1.0526152468708929</v>
      </c>
      <c r="U65" s="28">
        <v>0.84322441966125128</v>
      </c>
    </row>
    <row r="66" spans="1:21" x14ac:dyDescent="0.2">
      <c r="A66" s="17" t="s">
        <v>182</v>
      </c>
      <c r="I66" s="95">
        <v>0</v>
      </c>
      <c r="J66" s="18">
        <v>13660</v>
      </c>
      <c r="K66" s="19">
        <v>16143</v>
      </c>
      <c r="L66" s="27" t="s">
        <v>161</v>
      </c>
      <c r="M66" s="27">
        <v>0.32402861983970782</v>
      </c>
      <c r="N66" s="28">
        <v>0.37601270472462772</v>
      </c>
      <c r="P66" s="95">
        <v>0</v>
      </c>
      <c r="Q66" s="18">
        <v>9065</v>
      </c>
      <c r="R66" s="19">
        <v>20122</v>
      </c>
      <c r="S66" s="27" t="s">
        <v>161</v>
      </c>
      <c r="T66" s="27">
        <v>7.9462011066476615E-2</v>
      </c>
      <c r="U66" s="28">
        <v>0.15450719177919156</v>
      </c>
    </row>
    <row r="67" spans="1:21" x14ac:dyDescent="0.2">
      <c r="A67" s="17" t="s">
        <v>5</v>
      </c>
      <c r="I67" s="95" t="s">
        <v>5</v>
      </c>
      <c r="J67" s="18" t="s">
        <v>5</v>
      </c>
      <c r="K67" s="19" t="s">
        <v>5</v>
      </c>
      <c r="L67" s="27" t="s">
        <v>5</v>
      </c>
      <c r="M67" s="27" t="s">
        <v>5</v>
      </c>
      <c r="N67" s="28" t="s">
        <v>5</v>
      </c>
      <c r="P67" s="95" t="s">
        <v>5</v>
      </c>
      <c r="Q67" s="18" t="s">
        <v>5</v>
      </c>
      <c r="R67" s="19" t="s">
        <v>5</v>
      </c>
      <c r="S67" s="27" t="s">
        <v>5</v>
      </c>
      <c r="T67" s="27" t="s">
        <v>5</v>
      </c>
      <c r="U67" s="28" t="s">
        <v>5</v>
      </c>
    </row>
    <row r="68" spans="1:21" ht="13.5" thickBot="1" x14ac:dyDescent="0.25">
      <c r="A68" s="20" t="s">
        <v>4</v>
      </c>
      <c r="I68" s="96">
        <v>4059643</v>
      </c>
      <c r="J68" s="21">
        <v>4215677</v>
      </c>
      <c r="K68" s="22">
        <v>4293206</v>
      </c>
      <c r="L68" s="23">
        <v>100</v>
      </c>
      <c r="M68" s="23">
        <v>100</v>
      </c>
      <c r="N68" s="48">
        <v>100</v>
      </c>
      <c r="P68" s="96">
        <v>10270962</v>
      </c>
      <c r="Q68" s="21">
        <v>11407967</v>
      </c>
      <c r="R68" s="22">
        <v>13023342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">
        <v>155</v>
      </c>
      <c r="B70" s="104"/>
      <c r="C70" s="104"/>
      <c r="D70" s="104"/>
      <c r="E70" s="104"/>
      <c r="F70" s="104"/>
      <c r="G70" s="104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3"/>
      <c r="U70" s="184">
        <v>10</v>
      </c>
    </row>
    <row r="71" spans="1:21" x14ac:dyDescent="0.2">
      <c r="A71" s="26" t="s">
        <v>156</v>
      </c>
      <c r="T71" s="25"/>
      <c r="U71" s="183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112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1695421</v>
      </c>
      <c r="C7" s="18">
        <v>1904789</v>
      </c>
      <c r="D7" s="19">
        <v>1928738</v>
      </c>
      <c r="E7" s="77">
        <v>19.405803355282963</v>
      </c>
      <c r="F7" s="77">
        <v>20.365385871656486</v>
      </c>
      <c r="G7" s="78">
        <v>19.320168257549888</v>
      </c>
      <c r="I7" s="95">
        <v>577330</v>
      </c>
      <c r="J7" s="18">
        <v>702760</v>
      </c>
      <c r="K7" s="19">
        <v>774149</v>
      </c>
      <c r="L7" s="77">
        <v>16.815267107982599</v>
      </c>
      <c r="M7" s="77">
        <v>19.033004425669152</v>
      </c>
      <c r="N7" s="78">
        <v>19.67154337261379</v>
      </c>
      <c r="P7" s="95">
        <v>1118091</v>
      </c>
      <c r="Q7" s="18">
        <v>1202029</v>
      </c>
      <c r="R7" s="19">
        <v>1154589</v>
      </c>
      <c r="S7" s="77">
        <v>21.082921545859541</v>
      </c>
      <c r="T7" s="77">
        <v>21.234455234537908</v>
      </c>
      <c r="U7" s="78">
        <v>19.091518793899255</v>
      </c>
    </row>
    <row r="8" spans="1:21" x14ac:dyDescent="0.2">
      <c r="A8" s="17" t="s">
        <v>158</v>
      </c>
      <c r="B8" s="18">
        <v>687334</v>
      </c>
      <c r="C8" s="18">
        <v>742221</v>
      </c>
      <c r="D8" s="19">
        <v>833828</v>
      </c>
      <c r="E8" s="77">
        <v>7.8672308785841745</v>
      </c>
      <c r="F8" s="77">
        <v>7.9355860764876054</v>
      </c>
      <c r="G8" s="78">
        <v>8.3524549512978474</v>
      </c>
      <c r="I8" s="95">
        <v>315170</v>
      </c>
      <c r="J8" s="18">
        <v>329682</v>
      </c>
      <c r="K8" s="19">
        <v>361314</v>
      </c>
      <c r="L8" s="77">
        <v>9.1796160504787139</v>
      </c>
      <c r="M8" s="77">
        <v>8.9288504824740418</v>
      </c>
      <c r="N8" s="78">
        <v>9.1811834958549063</v>
      </c>
      <c r="P8" s="95">
        <v>372164</v>
      </c>
      <c r="Q8" s="18">
        <v>412539</v>
      </c>
      <c r="R8" s="19">
        <v>472514</v>
      </c>
      <c r="S8" s="77">
        <v>7.0175901730657619</v>
      </c>
      <c r="T8" s="77">
        <v>7.2877118006312944</v>
      </c>
      <c r="U8" s="78">
        <v>7.8131784655669785</v>
      </c>
    </row>
    <row r="9" spans="1:21" x14ac:dyDescent="0.2">
      <c r="A9" s="17" t="s">
        <v>83</v>
      </c>
      <c r="B9" s="18">
        <v>1882327</v>
      </c>
      <c r="C9" s="18">
        <v>1981213</v>
      </c>
      <c r="D9" s="19">
        <v>2186958</v>
      </c>
      <c r="E9" s="77">
        <v>21.545131039629517</v>
      </c>
      <c r="F9" s="77">
        <v>21.182486479574465</v>
      </c>
      <c r="G9" s="78">
        <v>21.906757958932104</v>
      </c>
      <c r="I9" s="95">
        <v>751959</v>
      </c>
      <c r="J9" s="18">
        <v>791189</v>
      </c>
      <c r="K9" s="19">
        <v>835431</v>
      </c>
      <c r="L9" s="77">
        <v>21.901497305269928</v>
      </c>
      <c r="M9" s="77">
        <v>21.427946579971472</v>
      </c>
      <c r="N9" s="78">
        <v>21.228752024902327</v>
      </c>
      <c r="P9" s="95">
        <v>1130368</v>
      </c>
      <c r="Q9" s="18">
        <v>1190024</v>
      </c>
      <c r="R9" s="19">
        <v>1351527</v>
      </c>
      <c r="S9" s="77">
        <v>21.314418828118782</v>
      </c>
      <c r="T9" s="77">
        <v>21.022380787839346</v>
      </c>
      <c r="U9" s="78">
        <v>22.347955091346165</v>
      </c>
    </row>
    <row r="10" spans="1:21" x14ac:dyDescent="0.2">
      <c r="A10" s="17" t="s">
        <v>85</v>
      </c>
      <c r="B10" s="18">
        <v>945096</v>
      </c>
      <c r="C10" s="18">
        <v>1016288</v>
      </c>
      <c r="D10" s="19">
        <v>1021557</v>
      </c>
      <c r="E10" s="77">
        <v>10.81757694865435</v>
      </c>
      <c r="F10" s="77">
        <v>10.86582150397447</v>
      </c>
      <c r="G10" s="78">
        <v>10.232936316222261</v>
      </c>
      <c r="I10" s="95">
        <v>249058</v>
      </c>
      <c r="J10" s="18">
        <v>285376</v>
      </c>
      <c r="K10" s="19">
        <v>329180</v>
      </c>
      <c r="L10" s="77">
        <v>7.254043260145723</v>
      </c>
      <c r="M10" s="77">
        <v>7.7289012905967329</v>
      </c>
      <c r="N10" s="78">
        <v>8.364641234952197</v>
      </c>
      <c r="P10" s="95">
        <v>696038</v>
      </c>
      <c r="Q10" s="18">
        <v>730912</v>
      </c>
      <c r="R10" s="19">
        <v>692377</v>
      </c>
      <c r="S10" s="77">
        <v>13.124615569696012</v>
      </c>
      <c r="T10" s="77">
        <v>12.91193319328117</v>
      </c>
      <c r="U10" s="78">
        <v>11.448687375302885</v>
      </c>
    </row>
    <row r="11" spans="1:21" x14ac:dyDescent="0.2">
      <c r="A11" s="17" t="s">
        <v>159</v>
      </c>
      <c r="B11" s="18">
        <v>818809</v>
      </c>
      <c r="C11" s="18">
        <v>609859</v>
      </c>
      <c r="D11" s="19">
        <v>592774</v>
      </c>
      <c r="E11" s="77">
        <v>9.3720948599409155</v>
      </c>
      <c r="F11" s="77">
        <v>6.5204145248122245</v>
      </c>
      <c r="G11" s="78">
        <v>5.9378170693483909</v>
      </c>
      <c r="I11" s="95">
        <v>564491</v>
      </c>
      <c r="J11" s="18">
        <v>359511</v>
      </c>
      <c r="K11" s="19">
        <v>333507</v>
      </c>
      <c r="L11" s="77">
        <v>16.441319427454324</v>
      </c>
      <c r="M11" s="77">
        <v>9.7367158831987339</v>
      </c>
      <c r="N11" s="78">
        <v>8.4745926372963183</v>
      </c>
      <c r="P11" s="95">
        <v>254318</v>
      </c>
      <c r="Q11" s="18">
        <v>250348</v>
      </c>
      <c r="R11" s="19">
        <v>259267</v>
      </c>
      <c r="S11" s="77">
        <v>4.7954651649104649</v>
      </c>
      <c r="T11" s="77">
        <v>4.422525079724446</v>
      </c>
      <c r="U11" s="78">
        <v>4.2870673487603623</v>
      </c>
    </row>
    <row r="12" spans="1:21" x14ac:dyDescent="0.2">
      <c r="A12" s="17" t="s">
        <v>160</v>
      </c>
      <c r="B12" s="18">
        <v>0</v>
      </c>
      <c r="C12" s="18">
        <v>446699</v>
      </c>
      <c r="D12" s="19">
        <v>591052</v>
      </c>
      <c r="E12" s="77" t="s">
        <v>161</v>
      </c>
      <c r="F12" s="77">
        <v>4.77596075128693</v>
      </c>
      <c r="G12" s="78">
        <v>5.9205677956059226</v>
      </c>
      <c r="I12" s="95">
        <v>0</v>
      </c>
      <c r="J12" s="18">
        <v>446699</v>
      </c>
      <c r="K12" s="19">
        <v>591052</v>
      </c>
      <c r="L12" s="77" t="s">
        <v>161</v>
      </c>
      <c r="M12" s="77">
        <v>12.098047760176994</v>
      </c>
      <c r="N12" s="78">
        <v>15.018949909474955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38385</v>
      </c>
      <c r="C13" s="18">
        <v>41496</v>
      </c>
      <c r="D13" s="19">
        <v>59693</v>
      </c>
      <c r="E13" s="77">
        <v>0.4393550403071193</v>
      </c>
      <c r="F13" s="77">
        <v>0.44366176627975989</v>
      </c>
      <c r="G13" s="78">
        <v>0.59794477207268459</v>
      </c>
      <c r="I13" s="95">
        <v>38236</v>
      </c>
      <c r="J13" s="18">
        <v>41491</v>
      </c>
      <c r="K13" s="19">
        <v>42708</v>
      </c>
      <c r="L13" s="77">
        <v>1.1136586582038395</v>
      </c>
      <c r="M13" s="77">
        <v>1.1237099246192708</v>
      </c>
      <c r="N13" s="78">
        <v>1.085233300511387</v>
      </c>
      <c r="P13" s="95">
        <v>149</v>
      </c>
      <c r="Q13" s="18">
        <v>5</v>
      </c>
      <c r="R13" s="19">
        <v>16985</v>
      </c>
      <c r="S13" s="77">
        <v>2.8095703393847832E-3</v>
      </c>
      <c r="T13" s="77">
        <v>8.8327549645382549E-5</v>
      </c>
      <c r="U13" s="78">
        <v>0.28085270751269831</v>
      </c>
    </row>
    <row r="14" spans="1:21" x14ac:dyDescent="0.2">
      <c r="A14" s="17" t="s">
        <v>163</v>
      </c>
      <c r="B14" s="18">
        <v>242623</v>
      </c>
      <c r="C14" s="18">
        <v>197769</v>
      </c>
      <c r="D14" s="19">
        <v>219741</v>
      </c>
      <c r="E14" s="77">
        <v>2.7770649457974264</v>
      </c>
      <c r="F14" s="77">
        <v>2.1144819706810738</v>
      </c>
      <c r="G14" s="78">
        <v>2.2011455641368967</v>
      </c>
      <c r="I14" s="95">
        <v>35789</v>
      </c>
      <c r="J14" s="18">
        <v>13109</v>
      </c>
      <c r="K14" s="19">
        <v>11660</v>
      </c>
      <c r="L14" s="77">
        <v>1.0423875331744223</v>
      </c>
      <c r="M14" s="77">
        <v>0.35503394475510403</v>
      </c>
      <c r="N14" s="78">
        <v>0.29628688498554778</v>
      </c>
      <c r="P14" s="95">
        <v>206834</v>
      </c>
      <c r="Q14" s="18">
        <v>184660</v>
      </c>
      <c r="R14" s="19">
        <v>208081</v>
      </c>
      <c r="S14" s="77">
        <v>3.9000984669551158</v>
      </c>
      <c r="T14" s="77">
        <v>3.2621130635032687</v>
      </c>
      <c r="U14" s="78">
        <v>3.4406895632587444</v>
      </c>
    </row>
    <row r="15" spans="1:21" x14ac:dyDescent="0.2">
      <c r="A15" s="17" t="s">
        <v>164</v>
      </c>
      <c r="B15" s="18">
        <v>511935</v>
      </c>
      <c r="C15" s="18">
        <v>546083</v>
      </c>
      <c r="D15" s="19">
        <v>484938</v>
      </c>
      <c r="E15" s="77">
        <v>5.8596124152566134</v>
      </c>
      <c r="F15" s="77">
        <v>5.8385422285364879</v>
      </c>
      <c r="G15" s="78">
        <v>4.8576238734756751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511935</v>
      </c>
      <c r="Q15" s="18">
        <v>546083</v>
      </c>
      <c r="R15" s="19">
        <v>484938</v>
      </c>
      <c r="S15" s="77">
        <v>9.6531368569996587</v>
      </c>
      <c r="T15" s="77">
        <v>9.6468346585998876</v>
      </c>
      <c r="U15" s="78">
        <v>8.018613498721983</v>
      </c>
    </row>
    <row r="16" spans="1:21" x14ac:dyDescent="0.2">
      <c r="A16" s="17" t="s">
        <v>165</v>
      </c>
      <c r="B16" s="18">
        <v>177243</v>
      </c>
      <c r="C16" s="18">
        <v>192257</v>
      </c>
      <c r="D16" s="19">
        <v>217794</v>
      </c>
      <c r="E16" s="77">
        <v>2.028724903195382</v>
      </c>
      <c r="F16" s="77">
        <v>2.0555494553607043</v>
      </c>
      <c r="G16" s="78">
        <v>2.1816424654280779</v>
      </c>
      <c r="I16" s="95">
        <v>10512</v>
      </c>
      <c r="J16" s="18">
        <v>14229</v>
      </c>
      <c r="K16" s="19">
        <v>18992</v>
      </c>
      <c r="L16" s="77">
        <v>0.30617166583949057</v>
      </c>
      <c r="M16" s="77">
        <v>0.3853671523320143</v>
      </c>
      <c r="N16" s="78">
        <v>0.48259695708795225</v>
      </c>
      <c r="P16" s="95">
        <v>166731</v>
      </c>
      <c r="Q16" s="18">
        <v>178028</v>
      </c>
      <c r="R16" s="19">
        <v>198802</v>
      </c>
      <c r="S16" s="77">
        <v>3.1439092097715724</v>
      </c>
      <c r="T16" s="77">
        <v>3.144955401653633</v>
      </c>
      <c r="U16" s="78">
        <v>3.2872581665551635</v>
      </c>
    </row>
    <row r="17" spans="1:21" x14ac:dyDescent="0.2">
      <c r="A17" s="17" t="s">
        <v>166</v>
      </c>
      <c r="B17" s="18">
        <v>673009</v>
      </c>
      <c r="C17" s="18">
        <v>587764</v>
      </c>
      <c r="D17" s="19">
        <v>729685</v>
      </c>
      <c r="E17" s="77">
        <v>7.7032668053159838</v>
      </c>
      <c r="F17" s="77">
        <v>6.2841819547825519</v>
      </c>
      <c r="G17" s="78">
        <v>7.3092545358728298</v>
      </c>
      <c r="I17" s="95">
        <v>309020</v>
      </c>
      <c r="J17" s="18">
        <v>104906</v>
      </c>
      <c r="K17" s="19">
        <v>0</v>
      </c>
      <c r="L17" s="77">
        <v>9.0004916455212491</v>
      </c>
      <c r="M17" s="77">
        <v>2.8411923875565601</v>
      </c>
      <c r="N17" s="78" t="s">
        <v>161</v>
      </c>
      <c r="P17" s="95">
        <v>363989</v>
      </c>
      <c r="Q17" s="18">
        <v>482858</v>
      </c>
      <c r="R17" s="19">
        <v>729685</v>
      </c>
      <c r="S17" s="77">
        <v>6.8634409279350868</v>
      </c>
      <c r="T17" s="77">
        <v>8.5299327933340265</v>
      </c>
      <c r="U17" s="78">
        <v>12.065587746918061</v>
      </c>
    </row>
    <row r="18" spans="1:21" x14ac:dyDescent="0.2">
      <c r="A18" s="17" t="s">
        <v>167</v>
      </c>
      <c r="B18" s="18">
        <v>152073</v>
      </c>
      <c r="C18" s="18">
        <v>168854</v>
      </c>
      <c r="D18" s="19">
        <v>188991</v>
      </c>
      <c r="E18" s="77">
        <v>1.740628866604782</v>
      </c>
      <c r="F18" s="77">
        <v>1.805332173785487</v>
      </c>
      <c r="G18" s="78">
        <v>1.8931228187356763</v>
      </c>
      <c r="I18" s="95">
        <v>152073</v>
      </c>
      <c r="J18" s="18">
        <v>168854</v>
      </c>
      <c r="K18" s="19">
        <v>188991</v>
      </c>
      <c r="L18" s="77">
        <v>4.42926595692626</v>
      </c>
      <c r="M18" s="77">
        <v>4.573110207313932</v>
      </c>
      <c r="N18" s="78">
        <v>4.8023631801289586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44159</v>
      </c>
      <c r="C19" s="18">
        <v>48402</v>
      </c>
      <c r="D19" s="19">
        <v>49776</v>
      </c>
      <c r="E19" s="77">
        <v>0.50544429399302027</v>
      </c>
      <c r="F19" s="77">
        <v>0.51749847723811782</v>
      </c>
      <c r="G19" s="78">
        <v>0.49860618455580968</v>
      </c>
      <c r="I19" s="95">
        <v>43558</v>
      </c>
      <c r="J19" s="18">
        <v>47723</v>
      </c>
      <c r="K19" s="19">
        <v>48803</v>
      </c>
      <c r="L19" s="77">
        <v>1.2686668018109333</v>
      </c>
      <c r="M19" s="77">
        <v>1.2924925582079358</v>
      </c>
      <c r="N19" s="78">
        <v>1.2401105358447415</v>
      </c>
      <c r="P19" s="95">
        <v>601</v>
      </c>
      <c r="Q19" s="18">
        <v>679</v>
      </c>
      <c r="R19" s="19">
        <v>973</v>
      </c>
      <c r="S19" s="77">
        <v>1.1332562241411106E-2</v>
      </c>
      <c r="T19" s="77">
        <v>1.1994881241842951E-2</v>
      </c>
      <c r="U19" s="78">
        <v>1.60888833918078E-2</v>
      </c>
    </row>
    <row r="20" spans="1:21" x14ac:dyDescent="0.2">
      <c r="A20" s="17" t="s">
        <v>169</v>
      </c>
      <c r="B20" s="18">
        <v>80727</v>
      </c>
      <c r="C20" s="18">
        <v>74180</v>
      </c>
      <c r="D20" s="19">
        <v>71275</v>
      </c>
      <c r="E20" s="77">
        <v>0.92400193666465602</v>
      </c>
      <c r="F20" s="77">
        <v>0.79310848811048262</v>
      </c>
      <c r="G20" s="78">
        <v>0.7139616643405523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80727</v>
      </c>
      <c r="Q20" s="18">
        <v>74180</v>
      </c>
      <c r="R20" s="19">
        <v>71275</v>
      </c>
      <c r="S20" s="77">
        <v>1.5222025824665464</v>
      </c>
      <c r="T20" s="77">
        <v>1.3104275265388956</v>
      </c>
      <c r="U20" s="78">
        <v>1.1785561806280584</v>
      </c>
    </row>
    <row r="21" spans="1:21" x14ac:dyDescent="0.2">
      <c r="A21" s="17" t="s">
        <v>170</v>
      </c>
      <c r="B21" s="18">
        <v>237294</v>
      </c>
      <c r="C21" s="18">
        <v>262450</v>
      </c>
      <c r="D21" s="19">
        <v>260867</v>
      </c>
      <c r="E21" s="77">
        <v>2.7160691659407989</v>
      </c>
      <c r="F21" s="77">
        <v>2.8060302332784599</v>
      </c>
      <c r="G21" s="78">
        <v>2.613104699986347</v>
      </c>
      <c r="I21" s="95">
        <v>137263</v>
      </c>
      <c r="J21" s="18">
        <v>152113</v>
      </c>
      <c r="K21" s="19">
        <v>152389</v>
      </c>
      <c r="L21" s="77">
        <v>3.9979110890530816</v>
      </c>
      <c r="M21" s="77">
        <v>4.1197100037022762</v>
      </c>
      <c r="N21" s="78">
        <v>3.8722866308801573</v>
      </c>
      <c r="P21" s="95">
        <v>100031</v>
      </c>
      <c r="Q21" s="18">
        <v>110337</v>
      </c>
      <c r="R21" s="19">
        <v>108478</v>
      </c>
      <c r="S21" s="77">
        <v>1.8862022189194581</v>
      </c>
      <c r="T21" s="77">
        <v>1.949159369044515</v>
      </c>
      <c r="U21" s="78">
        <v>1.7937203418052685</v>
      </c>
    </row>
    <row r="22" spans="1:21" x14ac:dyDescent="0.2">
      <c r="A22" s="17" t="s">
        <v>171</v>
      </c>
      <c r="B22" s="18">
        <v>10432</v>
      </c>
      <c r="C22" s="18">
        <v>0</v>
      </c>
      <c r="D22" s="19">
        <v>0</v>
      </c>
      <c r="E22" s="77">
        <v>0.1194047617684999</v>
      </c>
      <c r="F22" s="77" t="s">
        <v>161</v>
      </c>
      <c r="G22" s="7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10432</v>
      </c>
      <c r="Q22" s="18">
        <v>0</v>
      </c>
      <c r="R22" s="19">
        <v>0</v>
      </c>
      <c r="S22" s="77">
        <v>0.19670763611048361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77" t="s">
        <v>161</v>
      </c>
      <c r="F23" s="77" t="s">
        <v>161</v>
      </c>
      <c r="G23" s="78" t="s">
        <v>161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0</v>
      </c>
      <c r="Q23" s="18">
        <v>0</v>
      </c>
      <c r="R23" s="19">
        <v>0</v>
      </c>
      <c r="S23" s="77" t="s">
        <v>161</v>
      </c>
      <c r="T23" s="77" t="s">
        <v>161</v>
      </c>
      <c r="U23" s="78" t="s">
        <v>161</v>
      </c>
    </row>
    <row r="24" spans="1:21" x14ac:dyDescent="0.2">
      <c r="A24" s="17" t="s">
        <v>173</v>
      </c>
      <c r="B24" s="18">
        <v>27834</v>
      </c>
      <c r="C24" s="18">
        <v>0</v>
      </c>
      <c r="D24" s="19">
        <v>0</v>
      </c>
      <c r="E24" s="77">
        <v>0.31858820351461142</v>
      </c>
      <c r="F24" s="77" t="s">
        <v>161</v>
      </c>
      <c r="G24" s="78" t="s">
        <v>161</v>
      </c>
      <c r="I24" s="95">
        <v>27834</v>
      </c>
      <c r="J24" s="18">
        <v>0</v>
      </c>
      <c r="K24" s="19">
        <v>0</v>
      </c>
      <c r="L24" s="77">
        <v>0.81069084350992959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205977</v>
      </c>
      <c r="C25" s="18">
        <v>223387</v>
      </c>
      <c r="D25" s="19">
        <v>236507</v>
      </c>
      <c r="E25" s="77">
        <v>2.3576145144545921</v>
      </c>
      <c r="F25" s="77">
        <v>2.3883813134744729</v>
      </c>
      <c r="G25" s="78">
        <v>2.3690905836294776</v>
      </c>
      <c r="I25" s="95">
        <v>146377</v>
      </c>
      <c r="J25" s="18">
        <v>159668</v>
      </c>
      <c r="K25" s="19">
        <v>170024</v>
      </c>
      <c r="L25" s="77">
        <v>4.2633647194241924</v>
      </c>
      <c r="M25" s="77">
        <v>4.3243237387411666</v>
      </c>
      <c r="N25" s="78">
        <v>4.3204014865165323</v>
      </c>
      <c r="P25" s="95">
        <v>59600</v>
      </c>
      <c r="Q25" s="18">
        <v>63719</v>
      </c>
      <c r="R25" s="19">
        <v>66483</v>
      </c>
      <c r="S25" s="77">
        <v>1.1238281357539133</v>
      </c>
      <c r="T25" s="77">
        <v>1.1256286271708262</v>
      </c>
      <c r="U25" s="78">
        <v>1.0993188433068426</v>
      </c>
    </row>
    <row r="26" spans="1:21" x14ac:dyDescent="0.2">
      <c r="A26" s="17" t="s">
        <v>175</v>
      </c>
      <c r="B26" s="18">
        <v>93782</v>
      </c>
      <c r="C26" s="18">
        <v>94631</v>
      </c>
      <c r="D26" s="19">
        <v>97848</v>
      </c>
      <c r="E26" s="77">
        <v>1.0734295790043575</v>
      </c>
      <c r="F26" s="77">
        <v>1.0117639436287824</v>
      </c>
      <c r="G26" s="78">
        <v>0.98014340136645905</v>
      </c>
      <c r="I26" s="95">
        <v>7055</v>
      </c>
      <c r="J26" s="18">
        <v>7212</v>
      </c>
      <c r="K26" s="19">
        <v>7323</v>
      </c>
      <c r="L26" s="77">
        <v>0.2054833621097418</v>
      </c>
      <c r="M26" s="77">
        <v>0.1953241902184614</v>
      </c>
      <c r="N26" s="78">
        <v>0.18608137725121493</v>
      </c>
      <c r="P26" s="95">
        <v>86727</v>
      </c>
      <c r="Q26" s="18">
        <v>87419</v>
      </c>
      <c r="R26" s="19">
        <v>90525</v>
      </c>
      <c r="S26" s="77">
        <v>1.6353396431129135</v>
      </c>
      <c r="T26" s="77">
        <v>1.5443012124899396</v>
      </c>
      <c r="U26" s="78">
        <v>1.4968614275882846</v>
      </c>
    </row>
    <row r="27" spans="1:21" x14ac:dyDescent="0.2">
      <c r="A27" s="17" t="s">
        <v>176</v>
      </c>
      <c r="B27" s="18">
        <v>103200</v>
      </c>
      <c r="C27" s="18">
        <v>108318</v>
      </c>
      <c r="D27" s="19">
        <v>133270</v>
      </c>
      <c r="E27" s="77">
        <v>1.1812280880472765</v>
      </c>
      <c r="F27" s="77">
        <v>1.1581009061088063</v>
      </c>
      <c r="G27" s="78">
        <v>1.334965570068964</v>
      </c>
      <c r="I27" s="95">
        <v>34652</v>
      </c>
      <c r="J27" s="18">
        <v>34824</v>
      </c>
      <c r="K27" s="19">
        <v>37796</v>
      </c>
      <c r="L27" s="77">
        <v>1.0092713626969203</v>
      </c>
      <c r="M27" s="77">
        <v>0.94314608987350235</v>
      </c>
      <c r="N27" s="78">
        <v>0.96041673283994533</v>
      </c>
      <c r="P27" s="95">
        <v>68548</v>
      </c>
      <c r="Q27" s="18">
        <v>73494</v>
      </c>
      <c r="R27" s="19">
        <v>95474</v>
      </c>
      <c r="S27" s="77">
        <v>1.2925532055311955</v>
      </c>
      <c r="T27" s="77">
        <v>1.298308986727549</v>
      </c>
      <c r="U27" s="78">
        <v>1.5786948128976956</v>
      </c>
    </row>
    <row r="28" spans="1:21" x14ac:dyDescent="0.2">
      <c r="A28" s="17" t="s">
        <v>177</v>
      </c>
      <c r="B28" s="18">
        <v>2801</v>
      </c>
      <c r="C28" s="18">
        <v>3370</v>
      </c>
      <c r="D28" s="19">
        <v>3948</v>
      </c>
      <c r="E28" s="77">
        <v>3.2060270102911063E-2</v>
      </c>
      <c r="F28" s="77">
        <v>3.6030946413215512E-2</v>
      </c>
      <c r="G28" s="78">
        <v>3.9547115409561566E-2</v>
      </c>
      <c r="I28" s="95">
        <v>291</v>
      </c>
      <c r="J28" s="18">
        <v>336</v>
      </c>
      <c r="K28" s="19">
        <v>427</v>
      </c>
      <c r="L28" s="77">
        <v>8.4756425760361253E-3</v>
      </c>
      <c r="M28" s="77">
        <v>9.0999622730730759E-3</v>
      </c>
      <c r="N28" s="78">
        <v>1.0850300161992186E-2</v>
      </c>
      <c r="P28" s="95">
        <v>2510</v>
      </c>
      <c r="Q28" s="18">
        <v>3034</v>
      </c>
      <c r="R28" s="19">
        <v>3521</v>
      </c>
      <c r="S28" s="77">
        <v>4.7329003703730242E-2</v>
      </c>
      <c r="T28" s="77">
        <v>5.3597157124818134E-2</v>
      </c>
      <c r="U28" s="78">
        <v>5.8220923353088649E-2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77" t="s">
        <v>161</v>
      </c>
      <c r="F29" s="77" t="s">
        <v>161</v>
      </c>
      <c r="G29" s="7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562</v>
      </c>
      <c r="C30" s="18">
        <v>212</v>
      </c>
      <c r="D30" s="19">
        <v>0</v>
      </c>
      <c r="E30" s="77">
        <v>6.4326568360714093E-3</v>
      </c>
      <c r="F30" s="77">
        <v>2.266635204629581E-3</v>
      </c>
      <c r="G30" s="7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562</v>
      </c>
      <c r="Q30" s="18">
        <v>212</v>
      </c>
      <c r="R30" s="19">
        <v>0</v>
      </c>
      <c r="S30" s="77">
        <v>1.059717134720972E-2</v>
      </c>
      <c r="T30" s="77">
        <v>3.7450881049642202E-3</v>
      </c>
      <c r="U30" s="78" t="s">
        <v>161</v>
      </c>
    </row>
    <row r="31" spans="1:21" x14ac:dyDescent="0.2">
      <c r="A31" s="17" t="s">
        <v>180</v>
      </c>
      <c r="B31" s="18">
        <v>19353</v>
      </c>
      <c r="C31" s="18">
        <v>18665</v>
      </c>
      <c r="D31" s="19">
        <v>302</v>
      </c>
      <c r="E31" s="77">
        <v>0.22151460453467969</v>
      </c>
      <c r="F31" s="77">
        <v>0.19956012308684495</v>
      </c>
      <c r="G31" s="78">
        <v>3.0251339548347501E-3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19353</v>
      </c>
      <c r="Q31" s="18">
        <v>18665</v>
      </c>
      <c r="R31" s="19">
        <v>302</v>
      </c>
      <c r="S31" s="77">
        <v>0.36492358911485712</v>
      </c>
      <c r="T31" s="77">
        <v>0.32972674282621306</v>
      </c>
      <c r="U31" s="78">
        <v>4.9936719263370555E-3</v>
      </c>
    </row>
    <row r="32" spans="1:21" x14ac:dyDescent="0.2">
      <c r="A32" s="17" t="s">
        <v>181</v>
      </c>
      <c r="B32" s="18">
        <v>86294</v>
      </c>
      <c r="C32" s="18">
        <v>74062</v>
      </c>
      <c r="D32" s="19">
        <v>61049</v>
      </c>
      <c r="E32" s="77">
        <v>0.98772186656929928</v>
      </c>
      <c r="F32" s="77">
        <v>0.79184687040224544</v>
      </c>
      <c r="G32" s="78">
        <v>0.61152782386988958</v>
      </c>
      <c r="I32" s="95">
        <v>32700</v>
      </c>
      <c r="J32" s="18">
        <v>28153</v>
      </c>
      <c r="K32" s="19">
        <v>25905</v>
      </c>
      <c r="L32" s="77">
        <v>0.95241756782261611</v>
      </c>
      <c r="M32" s="77">
        <v>0.76247392224353072</v>
      </c>
      <c r="N32" s="78">
        <v>0.65826001334053297</v>
      </c>
      <c r="P32" s="95">
        <v>53594</v>
      </c>
      <c r="Q32" s="18">
        <v>45909</v>
      </c>
      <c r="R32" s="19">
        <v>35144</v>
      </c>
      <c r="S32" s="77">
        <v>1.0105779380468998</v>
      </c>
      <c r="T32" s="77">
        <v>0.81100589533397349</v>
      </c>
      <c r="U32" s="78">
        <v>0.58111790125559437</v>
      </c>
    </row>
    <row r="33" spans="1:21" x14ac:dyDescent="0.2">
      <c r="A33" s="17" t="s">
        <v>182</v>
      </c>
      <c r="B33" s="18">
        <v>0</v>
      </c>
      <c r="C33" s="18">
        <v>10102</v>
      </c>
      <c r="D33" s="19">
        <v>12438</v>
      </c>
      <c r="E33" s="77" t="s">
        <v>161</v>
      </c>
      <c r="F33" s="77">
        <v>0.10800730583569824</v>
      </c>
      <c r="G33" s="78">
        <v>0.12459144413984974</v>
      </c>
      <c r="I33" s="95">
        <v>0</v>
      </c>
      <c r="J33" s="18">
        <v>4488</v>
      </c>
      <c r="K33" s="19">
        <v>5724</v>
      </c>
      <c r="L33" s="77" t="s">
        <v>161</v>
      </c>
      <c r="M33" s="77">
        <v>0.12154949607604752</v>
      </c>
      <c r="N33" s="78">
        <v>0.14544992535654164</v>
      </c>
      <c r="P33" s="95">
        <v>0</v>
      </c>
      <c r="Q33" s="18">
        <v>5614</v>
      </c>
      <c r="R33" s="19">
        <v>6714</v>
      </c>
      <c r="S33" s="77" t="s">
        <v>161</v>
      </c>
      <c r="T33" s="77">
        <v>9.9174172741835528E-2</v>
      </c>
      <c r="U33" s="78">
        <v>0.11101825600472513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77" t="s">
        <v>5</v>
      </c>
      <c r="F34" s="77" t="s">
        <v>5</v>
      </c>
      <c r="G34" s="7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8736670</v>
      </c>
      <c r="C35" s="21">
        <v>9353071</v>
      </c>
      <c r="D35" s="22">
        <v>9983029</v>
      </c>
      <c r="E35" s="81">
        <v>100</v>
      </c>
      <c r="F35" s="81">
        <v>100</v>
      </c>
      <c r="G35" s="82">
        <v>100</v>
      </c>
      <c r="I35" s="96">
        <v>3433368</v>
      </c>
      <c r="J35" s="21">
        <v>3692323</v>
      </c>
      <c r="K35" s="22">
        <v>3935375</v>
      </c>
      <c r="L35" s="81">
        <v>100</v>
      </c>
      <c r="M35" s="81">
        <v>100</v>
      </c>
      <c r="N35" s="82">
        <v>100</v>
      </c>
      <c r="P35" s="96">
        <v>5303302</v>
      </c>
      <c r="Q35" s="21">
        <v>5660748</v>
      </c>
      <c r="R35" s="22">
        <v>6047654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113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1877169</v>
      </c>
      <c r="C40" s="18">
        <v>2015215</v>
      </c>
      <c r="D40" s="19">
        <v>1657861</v>
      </c>
      <c r="E40" s="77">
        <v>17.153712393506009</v>
      </c>
      <c r="F40" s="77">
        <v>17.614698128959223</v>
      </c>
      <c r="G40" s="78">
        <v>13.743606366028395</v>
      </c>
      <c r="I40" s="95">
        <v>371795</v>
      </c>
      <c r="J40" s="18">
        <v>400041</v>
      </c>
      <c r="K40" s="19">
        <v>408723</v>
      </c>
      <c r="L40" s="77">
        <v>15.062808461539085</v>
      </c>
      <c r="M40" s="77">
        <v>16.106207944458603</v>
      </c>
      <c r="N40" s="78">
        <v>16.287198034329105</v>
      </c>
      <c r="P40" s="95">
        <v>1505374</v>
      </c>
      <c r="Q40" s="18">
        <v>1615174</v>
      </c>
      <c r="R40" s="19">
        <v>1249138</v>
      </c>
      <c r="S40" s="77">
        <v>17.762682265624768</v>
      </c>
      <c r="T40" s="77">
        <v>18.033012376570909</v>
      </c>
      <c r="U40" s="78">
        <v>13.075452623416439</v>
      </c>
    </row>
    <row r="41" spans="1:21" x14ac:dyDescent="0.2">
      <c r="A41" s="17" t="s">
        <v>158</v>
      </c>
      <c r="B41" s="18">
        <v>407015</v>
      </c>
      <c r="C41" s="18">
        <v>452622</v>
      </c>
      <c r="D41" s="19">
        <v>482481</v>
      </c>
      <c r="E41" s="77">
        <v>3.7193338744901752</v>
      </c>
      <c r="F41" s="77">
        <v>3.9563023779228428</v>
      </c>
      <c r="G41" s="78">
        <v>3.9997496431170925</v>
      </c>
      <c r="I41" s="95">
        <v>105464</v>
      </c>
      <c r="J41" s="18">
        <v>103428</v>
      </c>
      <c r="K41" s="19">
        <v>125239</v>
      </c>
      <c r="L41" s="77">
        <v>4.2727417840147339</v>
      </c>
      <c r="M41" s="77">
        <v>4.1641553622740277</v>
      </c>
      <c r="N41" s="78">
        <v>4.9906474424520839</v>
      </c>
      <c r="P41" s="95">
        <v>301551</v>
      </c>
      <c r="Q41" s="18">
        <v>349194</v>
      </c>
      <c r="R41" s="19">
        <v>357242</v>
      </c>
      <c r="S41" s="77">
        <v>3.5581553819060345</v>
      </c>
      <c r="T41" s="77">
        <v>3.8986633785736409</v>
      </c>
      <c r="U41" s="78">
        <v>3.7394594080834427</v>
      </c>
    </row>
    <row r="42" spans="1:21" x14ac:dyDescent="0.2">
      <c r="A42" s="17" t="s">
        <v>83</v>
      </c>
      <c r="B42" s="18">
        <v>2164519</v>
      </c>
      <c r="C42" s="18">
        <v>2149319</v>
      </c>
      <c r="D42" s="19">
        <v>2465314</v>
      </c>
      <c r="E42" s="77">
        <v>19.779538441280049</v>
      </c>
      <c r="F42" s="77">
        <v>18.786881483036058</v>
      </c>
      <c r="G42" s="78">
        <v>20.437361868491344</v>
      </c>
      <c r="I42" s="95">
        <v>403417</v>
      </c>
      <c r="J42" s="18">
        <v>401383</v>
      </c>
      <c r="K42" s="19">
        <v>400728</v>
      </c>
      <c r="L42" s="77">
        <v>16.343934160299931</v>
      </c>
      <c r="M42" s="77">
        <v>16.160238733956337</v>
      </c>
      <c r="N42" s="78">
        <v>15.968605373078184</v>
      </c>
      <c r="P42" s="95">
        <v>1761102</v>
      </c>
      <c r="Q42" s="18">
        <v>1747936</v>
      </c>
      <c r="R42" s="19">
        <v>2064586</v>
      </c>
      <c r="S42" s="77">
        <v>20.780148496889353</v>
      </c>
      <c r="T42" s="77">
        <v>19.515266789493793</v>
      </c>
      <c r="U42" s="78">
        <v>21.611220241453587</v>
      </c>
    </row>
    <row r="43" spans="1:21" x14ac:dyDescent="0.2">
      <c r="A43" s="17" t="s">
        <v>85</v>
      </c>
      <c r="B43" s="18">
        <v>1157996</v>
      </c>
      <c r="C43" s="18">
        <v>1217839</v>
      </c>
      <c r="D43" s="19">
        <v>1127792</v>
      </c>
      <c r="E43" s="77">
        <v>10.581855089675136</v>
      </c>
      <c r="F43" s="77">
        <v>10.644951707224079</v>
      </c>
      <c r="G43" s="78">
        <v>9.349353963182617</v>
      </c>
      <c r="I43" s="95">
        <v>211596</v>
      </c>
      <c r="J43" s="18">
        <v>211155</v>
      </c>
      <c r="K43" s="19">
        <v>212940</v>
      </c>
      <c r="L43" s="77">
        <v>8.5725467508380273</v>
      </c>
      <c r="M43" s="77">
        <v>8.5013944533489223</v>
      </c>
      <c r="N43" s="78">
        <v>8.4854435630733764</v>
      </c>
      <c r="P43" s="95">
        <v>946400</v>
      </c>
      <c r="Q43" s="18">
        <v>1006684</v>
      </c>
      <c r="R43" s="19">
        <v>914852</v>
      </c>
      <c r="S43" s="77">
        <v>11.167060475461435</v>
      </c>
      <c r="T43" s="77">
        <v>11.239374229213638</v>
      </c>
      <c r="U43" s="78">
        <v>9.5762869942614621</v>
      </c>
    </row>
    <row r="44" spans="1:21" x14ac:dyDescent="0.2">
      <c r="A44" s="17" t="s">
        <v>159</v>
      </c>
      <c r="B44" s="18">
        <v>867017</v>
      </c>
      <c r="C44" s="18">
        <v>857148</v>
      </c>
      <c r="D44" s="19">
        <v>839890</v>
      </c>
      <c r="E44" s="77">
        <v>7.9228669652441512</v>
      </c>
      <c r="F44" s="77">
        <v>7.4922046887508982</v>
      </c>
      <c r="G44" s="78">
        <v>6.9626570326243202</v>
      </c>
      <c r="I44" s="95">
        <v>711083</v>
      </c>
      <c r="J44" s="18">
        <v>703540</v>
      </c>
      <c r="K44" s="19">
        <v>683865</v>
      </c>
      <c r="L44" s="77">
        <v>28.808636558470656</v>
      </c>
      <c r="M44" s="77">
        <v>28.325500479311884</v>
      </c>
      <c r="N44" s="78">
        <v>27.251328366024115</v>
      </c>
      <c r="P44" s="95">
        <v>155934</v>
      </c>
      <c r="Q44" s="18">
        <v>153608</v>
      </c>
      <c r="R44" s="19">
        <v>156025</v>
      </c>
      <c r="S44" s="77">
        <v>1.8399454862432412</v>
      </c>
      <c r="T44" s="77">
        <v>1.7149947715480214</v>
      </c>
      <c r="U44" s="78">
        <v>1.633204254108473</v>
      </c>
    </row>
    <row r="45" spans="1:21" x14ac:dyDescent="0.2">
      <c r="A45" s="17" t="s">
        <v>160</v>
      </c>
      <c r="B45" s="18">
        <v>0</v>
      </c>
      <c r="C45" s="18">
        <v>222179</v>
      </c>
      <c r="D45" s="19">
        <v>292512</v>
      </c>
      <c r="E45" s="77" t="s">
        <v>161</v>
      </c>
      <c r="F45" s="77">
        <v>1.9420339842617445</v>
      </c>
      <c r="G45" s="78">
        <v>2.4249136600352488</v>
      </c>
      <c r="I45" s="95">
        <v>0</v>
      </c>
      <c r="J45" s="18">
        <v>222179</v>
      </c>
      <c r="K45" s="19">
        <v>292512</v>
      </c>
      <c r="L45" s="77" t="s">
        <v>161</v>
      </c>
      <c r="M45" s="77">
        <v>8.9452360505344899</v>
      </c>
      <c r="N45" s="78">
        <v>11.656307258015026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35225</v>
      </c>
      <c r="C46" s="18">
        <v>35551</v>
      </c>
      <c r="D46" s="19">
        <v>36778</v>
      </c>
      <c r="E46" s="77">
        <v>0.32188871596603669</v>
      </c>
      <c r="F46" s="77">
        <v>0.31074606589501835</v>
      </c>
      <c r="G46" s="78">
        <v>0.30488825958858573</v>
      </c>
      <c r="I46" s="95">
        <v>35061</v>
      </c>
      <c r="J46" s="18">
        <v>35549</v>
      </c>
      <c r="K46" s="19">
        <v>28702</v>
      </c>
      <c r="L46" s="77">
        <v>1.4204524737288609</v>
      </c>
      <c r="M46" s="77">
        <v>1.431252262187023</v>
      </c>
      <c r="N46" s="78">
        <v>1.1437456614414017</v>
      </c>
      <c r="P46" s="95">
        <v>164</v>
      </c>
      <c r="Q46" s="18">
        <v>2</v>
      </c>
      <c r="R46" s="19">
        <v>8076</v>
      </c>
      <c r="S46" s="77">
        <v>1.9351203697967828E-3</v>
      </c>
      <c r="T46" s="77">
        <v>2.2329498093172511E-5</v>
      </c>
      <c r="U46" s="78">
        <v>8.4536180459413732E-2</v>
      </c>
    </row>
    <row r="47" spans="1:21" x14ac:dyDescent="0.2">
      <c r="A47" s="17" t="s">
        <v>163</v>
      </c>
      <c r="B47" s="18">
        <v>333794</v>
      </c>
      <c r="C47" s="18">
        <v>297778</v>
      </c>
      <c r="D47" s="19">
        <v>313768</v>
      </c>
      <c r="E47" s="77">
        <v>3.0502348348379633</v>
      </c>
      <c r="F47" s="77">
        <v>2.6028337321056165</v>
      </c>
      <c r="G47" s="78">
        <v>2.6011251137797422</v>
      </c>
      <c r="I47" s="95">
        <v>23413</v>
      </c>
      <c r="J47" s="18">
        <v>14966</v>
      </c>
      <c r="K47" s="19">
        <v>12486</v>
      </c>
      <c r="L47" s="77">
        <v>0.94854835194129716</v>
      </c>
      <c r="M47" s="77">
        <v>0.60255200866103087</v>
      </c>
      <c r="N47" s="78">
        <v>0.49755446758962235</v>
      </c>
      <c r="P47" s="95">
        <v>310381</v>
      </c>
      <c r="Q47" s="18">
        <v>282812</v>
      </c>
      <c r="R47" s="19">
        <v>301282</v>
      </c>
      <c r="S47" s="77">
        <v>3.6623450944993614</v>
      </c>
      <c r="T47" s="77">
        <v>3.157525007363152</v>
      </c>
      <c r="U47" s="78">
        <v>3.1536936009377277</v>
      </c>
    </row>
    <row r="48" spans="1:21" x14ac:dyDescent="0.2">
      <c r="A48" s="17" t="s">
        <v>164</v>
      </c>
      <c r="B48" s="18">
        <v>1010525</v>
      </c>
      <c r="C48" s="18">
        <v>1021177</v>
      </c>
      <c r="D48" s="19">
        <v>708511</v>
      </c>
      <c r="E48" s="77">
        <v>9.234253930491958</v>
      </c>
      <c r="F48" s="77">
        <v>8.9259580696035883</v>
      </c>
      <c r="G48" s="78">
        <v>5.8735299823092193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1010525</v>
      </c>
      <c r="Q48" s="18">
        <v>1021177</v>
      </c>
      <c r="R48" s="19">
        <v>708511</v>
      </c>
      <c r="S48" s="77">
        <v>11.923704339566427</v>
      </c>
      <c r="T48" s="77">
        <v>11.401184937145812</v>
      </c>
      <c r="U48" s="78">
        <v>7.4163959575878762</v>
      </c>
    </row>
    <row r="49" spans="1:21" x14ac:dyDescent="0.2">
      <c r="A49" s="17" t="s">
        <v>165</v>
      </c>
      <c r="B49" s="18">
        <v>982253</v>
      </c>
      <c r="C49" s="18">
        <v>1138961</v>
      </c>
      <c r="D49" s="19">
        <v>1527100</v>
      </c>
      <c r="E49" s="77">
        <v>8.9759022547562086</v>
      </c>
      <c r="F49" s="77">
        <v>9.9554907023109322</v>
      </c>
      <c r="G49" s="78">
        <v>12.659602512853589</v>
      </c>
      <c r="I49" s="95">
        <v>11124</v>
      </c>
      <c r="J49" s="18">
        <v>13936</v>
      </c>
      <c r="K49" s="19">
        <v>17271</v>
      </c>
      <c r="L49" s="77">
        <v>0.45067491850659847</v>
      </c>
      <c r="M49" s="77">
        <v>0.56108277380062321</v>
      </c>
      <c r="N49" s="78">
        <v>0.68823187648088802</v>
      </c>
      <c r="P49" s="95">
        <v>971129</v>
      </c>
      <c r="Q49" s="18">
        <v>1125025</v>
      </c>
      <c r="R49" s="19">
        <v>1509829</v>
      </c>
      <c r="S49" s="77">
        <v>11.458850668295</v>
      </c>
      <c r="T49" s="77">
        <v>12.560621796135703</v>
      </c>
      <c r="U49" s="78">
        <v>15.804256662562677</v>
      </c>
    </row>
    <row r="50" spans="1:21" x14ac:dyDescent="0.2">
      <c r="A50" s="17" t="s">
        <v>166</v>
      </c>
      <c r="B50" s="18">
        <v>593938</v>
      </c>
      <c r="C50" s="18">
        <v>481282</v>
      </c>
      <c r="D50" s="19">
        <v>1003715</v>
      </c>
      <c r="E50" s="77">
        <v>5.4274503955553133</v>
      </c>
      <c r="F50" s="77">
        <v>4.2068152256219573</v>
      </c>
      <c r="G50" s="78">
        <v>8.3207602227678858</v>
      </c>
      <c r="I50" s="95">
        <v>265193</v>
      </c>
      <c r="J50" s="18">
        <v>52954</v>
      </c>
      <c r="K50" s="19">
        <v>0</v>
      </c>
      <c r="L50" s="77">
        <v>10.743962033757674</v>
      </c>
      <c r="M50" s="77">
        <v>2.1320018085417765</v>
      </c>
      <c r="N50" s="78" t="s">
        <v>161</v>
      </c>
      <c r="P50" s="95">
        <v>328745</v>
      </c>
      <c r="Q50" s="18">
        <v>428328</v>
      </c>
      <c r="R50" s="19">
        <v>1003715</v>
      </c>
      <c r="S50" s="77">
        <v>3.879031377858801</v>
      </c>
      <c r="T50" s="77">
        <v>4.7821746296261978</v>
      </c>
      <c r="U50" s="78">
        <v>10.506467603989655</v>
      </c>
    </row>
    <row r="51" spans="1:21" x14ac:dyDescent="0.2">
      <c r="A51" s="17" t="s">
        <v>167</v>
      </c>
      <c r="B51" s="18">
        <v>57121</v>
      </c>
      <c r="C51" s="18">
        <v>59634</v>
      </c>
      <c r="D51" s="19">
        <v>66276</v>
      </c>
      <c r="E51" s="77">
        <v>0.52197602114112085</v>
      </c>
      <c r="F51" s="77">
        <v>0.5212520292982904</v>
      </c>
      <c r="G51" s="78">
        <v>0.54942558846302425</v>
      </c>
      <c r="I51" s="95">
        <v>57121</v>
      </c>
      <c r="J51" s="18">
        <v>59634</v>
      </c>
      <c r="K51" s="19">
        <v>66276</v>
      </c>
      <c r="L51" s="77">
        <v>2.3141857263588106</v>
      </c>
      <c r="M51" s="77">
        <v>2.4009479142384014</v>
      </c>
      <c r="N51" s="78">
        <v>2.6410315468500571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22788</v>
      </c>
      <c r="C52" s="18">
        <v>23994</v>
      </c>
      <c r="D52" s="19">
        <v>26102</v>
      </c>
      <c r="E52" s="77">
        <v>0.20823846868513965</v>
      </c>
      <c r="F52" s="77">
        <v>0.20972802748403899</v>
      </c>
      <c r="G52" s="78">
        <v>0.21638461449185015</v>
      </c>
      <c r="I52" s="95">
        <v>21104</v>
      </c>
      <c r="J52" s="18">
        <v>21626</v>
      </c>
      <c r="K52" s="19">
        <v>21324</v>
      </c>
      <c r="L52" s="77">
        <v>0.85500211076620403</v>
      </c>
      <c r="M52" s="77">
        <v>0.87069288649628851</v>
      </c>
      <c r="N52" s="78">
        <v>0.84973982595555886</v>
      </c>
      <c r="P52" s="95">
        <v>1684</v>
      </c>
      <c r="Q52" s="18">
        <v>2368</v>
      </c>
      <c r="R52" s="19">
        <v>4778</v>
      </c>
      <c r="S52" s="77">
        <v>1.9870382333766964E-2</v>
      </c>
      <c r="T52" s="77">
        <v>2.6438125742316253E-2</v>
      </c>
      <c r="U52" s="78">
        <v>5.0014099830990442E-2</v>
      </c>
    </row>
    <row r="53" spans="1:21" x14ac:dyDescent="0.2">
      <c r="A53" s="17" t="s">
        <v>169</v>
      </c>
      <c r="B53" s="18">
        <v>234707</v>
      </c>
      <c r="C53" s="18">
        <v>237902</v>
      </c>
      <c r="D53" s="19">
        <v>266782</v>
      </c>
      <c r="E53" s="77">
        <v>2.1447703295455094</v>
      </c>
      <c r="F53" s="77">
        <v>2.0794664163752539</v>
      </c>
      <c r="G53" s="78">
        <v>2.2116129117831878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234707</v>
      </c>
      <c r="Q53" s="18">
        <v>237902</v>
      </c>
      <c r="R53" s="19">
        <v>266782</v>
      </c>
      <c r="S53" s="77">
        <v>2.7694286380115458</v>
      </c>
      <c r="T53" s="77">
        <v>2.6561161276809631</v>
      </c>
      <c r="U53" s="78">
        <v>2.7925620722292366</v>
      </c>
    </row>
    <row r="54" spans="1:21" x14ac:dyDescent="0.2">
      <c r="A54" s="17" t="s">
        <v>170</v>
      </c>
      <c r="B54" s="18">
        <v>123593</v>
      </c>
      <c r="C54" s="18">
        <v>132227</v>
      </c>
      <c r="D54" s="19">
        <v>129570</v>
      </c>
      <c r="E54" s="77">
        <v>1.1294021880025655</v>
      </c>
      <c r="F54" s="77">
        <v>1.155776772948738</v>
      </c>
      <c r="G54" s="78">
        <v>1.0741305072296767</v>
      </c>
      <c r="I54" s="95">
        <v>93789</v>
      </c>
      <c r="J54" s="18">
        <v>99183</v>
      </c>
      <c r="K54" s="19">
        <v>95580</v>
      </c>
      <c r="L54" s="77">
        <v>3.7997437910657466</v>
      </c>
      <c r="M54" s="77">
        <v>3.9932457486988526</v>
      </c>
      <c r="N54" s="78">
        <v>3.8087662992324289</v>
      </c>
      <c r="P54" s="95">
        <v>29804</v>
      </c>
      <c r="Q54" s="18">
        <v>33044</v>
      </c>
      <c r="R54" s="19">
        <v>33990</v>
      </c>
      <c r="S54" s="77">
        <v>0.35167272866721533</v>
      </c>
      <c r="T54" s="77">
        <v>0.36892796749539619</v>
      </c>
      <c r="U54" s="78">
        <v>0.35579306263193078</v>
      </c>
    </row>
    <row r="55" spans="1:21" x14ac:dyDescent="0.2">
      <c r="A55" s="17" t="s">
        <v>171</v>
      </c>
      <c r="B55" s="18">
        <v>5154</v>
      </c>
      <c r="C55" s="18">
        <v>0</v>
      </c>
      <c r="D55" s="19">
        <v>0</v>
      </c>
      <c r="E55" s="77">
        <v>4.7097642074917054E-2</v>
      </c>
      <c r="F55" s="77" t="s">
        <v>161</v>
      </c>
      <c r="G55" s="7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5154</v>
      </c>
      <c r="Q55" s="18">
        <v>0</v>
      </c>
      <c r="R55" s="19">
        <v>0</v>
      </c>
      <c r="S55" s="77">
        <v>6.0814697475198895E-2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7" t="s">
        <v>161</v>
      </c>
      <c r="F56" s="77" t="s">
        <v>161</v>
      </c>
      <c r="G56" s="78" t="s">
        <v>161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0</v>
      </c>
      <c r="Q56" s="18">
        <v>0</v>
      </c>
      <c r="R56" s="19">
        <v>0</v>
      </c>
      <c r="S56" s="77" t="s">
        <v>161</v>
      </c>
      <c r="T56" s="77" t="s">
        <v>161</v>
      </c>
      <c r="U56" s="78" t="s">
        <v>161</v>
      </c>
    </row>
    <row r="57" spans="1:21" x14ac:dyDescent="0.2">
      <c r="A57" s="17" t="s">
        <v>173</v>
      </c>
      <c r="B57" s="18">
        <v>18688</v>
      </c>
      <c r="C57" s="18">
        <v>0</v>
      </c>
      <c r="D57" s="19">
        <v>0</v>
      </c>
      <c r="E57" s="77">
        <v>0.17077235838107294</v>
      </c>
      <c r="F57" s="77" t="s">
        <v>161</v>
      </c>
      <c r="G57" s="78" t="s">
        <v>161</v>
      </c>
      <c r="I57" s="95">
        <v>18688</v>
      </c>
      <c r="J57" s="18">
        <v>0</v>
      </c>
      <c r="K57" s="19">
        <v>0</v>
      </c>
      <c r="L57" s="77">
        <v>0.75712089869213528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115712</v>
      </c>
      <c r="C58" s="18">
        <v>121504</v>
      </c>
      <c r="D58" s="19">
        <v>127655</v>
      </c>
      <c r="E58" s="77">
        <v>1.0573850135376022</v>
      </c>
      <c r="F58" s="77">
        <v>1.0620486059606848</v>
      </c>
      <c r="G58" s="78">
        <v>1.0582552280651725</v>
      </c>
      <c r="I58" s="95">
        <v>75504</v>
      </c>
      <c r="J58" s="18">
        <v>78452</v>
      </c>
      <c r="K58" s="19">
        <v>79708</v>
      </c>
      <c r="L58" s="77">
        <v>3.0589499323015295</v>
      </c>
      <c r="M58" s="77">
        <v>3.1585868089987432</v>
      </c>
      <c r="N58" s="78">
        <v>3.1762831573469179</v>
      </c>
      <c r="P58" s="95">
        <v>40208</v>
      </c>
      <c r="Q58" s="18">
        <v>43052</v>
      </c>
      <c r="R58" s="19">
        <v>47947</v>
      </c>
      <c r="S58" s="77">
        <v>0.47443487700481124</v>
      </c>
      <c r="T58" s="77">
        <v>0.48066477595363144</v>
      </c>
      <c r="U58" s="78">
        <v>0.50188908426046441</v>
      </c>
    </row>
    <row r="59" spans="1:21" x14ac:dyDescent="0.2">
      <c r="A59" s="17" t="s">
        <v>175</v>
      </c>
      <c r="B59" s="18">
        <v>763306</v>
      </c>
      <c r="C59" s="18">
        <v>766619</v>
      </c>
      <c r="D59" s="19">
        <v>785575</v>
      </c>
      <c r="E59" s="77">
        <v>6.9751479979892581</v>
      </c>
      <c r="F59" s="77">
        <v>6.700904005242414</v>
      </c>
      <c r="G59" s="78">
        <v>6.5123876917261194</v>
      </c>
      <c r="I59" s="95">
        <v>2374</v>
      </c>
      <c r="J59" s="18">
        <v>2388</v>
      </c>
      <c r="K59" s="19">
        <v>2355</v>
      </c>
      <c r="L59" s="77">
        <v>9.6179634711854076E-2</v>
      </c>
      <c r="M59" s="77">
        <v>9.6144206647236524E-2</v>
      </c>
      <c r="N59" s="78">
        <v>9.3844367385356453E-2</v>
      </c>
      <c r="P59" s="95">
        <v>760932</v>
      </c>
      <c r="Q59" s="18">
        <v>764231</v>
      </c>
      <c r="R59" s="19">
        <v>783220</v>
      </c>
      <c r="S59" s="77">
        <v>8.9786281294524724</v>
      </c>
      <c r="T59" s="77">
        <v>8.5324473286216609</v>
      </c>
      <c r="U59" s="78">
        <v>8.1984184323207074</v>
      </c>
    </row>
    <row r="60" spans="1:21" x14ac:dyDescent="0.2">
      <c r="A60" s="17" t="s">
        <v>176</v>
      </c>
      <c r="B60" s="18">
        <v>104591</v>
      </c>
      <c r="C60" s="18">
        <v>135908</v>
      </c>
      <c r="D60" s="19">
        <v>157848</v>
      </c>
      <c r="E60" s="77">
        <v>0.95576047385674223</v>
      </c>
      <c r="F60" s="77">
        <v>1.1879518529340989</v>
      </c>
      <c r="G60" s="78">
        <v>1.3085540812316896</v>
      </c>
      <c r="I60" s="95">
        <v>38171</v>
      </c>
      <c r="J60" s="18">
        <v>40423</v>
      </c>
      <c r="K60" s="19">
        <v>40351</v>
      </c>
      <c r="L60" s="77">
        <v>1.546450226026193</v>
      </c>
      <c r="M60" s="77">
        <v>1.6274862920021951</v>
      </c>
      <c r="N60" s="78">
        <v>1.6079465258456553</v>
      </c>
      <c r="P60" s="95">
        <v>66420</v>
      </c>
      <c r="Q60" s="18">
        <v>95485</v>
      </c>
      <c r="R60" s="19">
        <v>117497</v>
      </c>
      <c r="S60" s="77">
        <v>0.7837237497676971</v>
      </c>
      <c r="T60" s="77">
        <v>1.0660660627132885</v>
      </c>
      <c r="U60" s="78">
        <v>1.2299093109756978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77" t="s">
        <v>161</v>
      </c>
      <c r="F61" s="77" t="s">
        <v>161</v>
      </c>
      <c r="G61" s="7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7" t="s">
        <v>161</v>
      </c>
      <c r="F62" s="77" t="s">
        <v>161</v>
      </c>
      <c r="G62" s="78" t="s">
        <v>161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0</v>
      </c>
      <c r="Q62" s="18">
        <v>0</v>
      </c>
      <c r="R62" s="19">
        <v>0</v>
      </c>
      <c r="S62" s="77" t="s">
        <v>161</v>
      </c>
      <c r="T62" s="77" t="s">
        <v>161</v>
      </c>
      <c r="U62" s="78" t="s">
        <v>161</v>
      </c>
    </row>
    <row r="63" spans="1:21" x14ac:dyDescent="0.2">
      <c r="A63" s="17" t="s">
        <v>179</v>
      </c>
      <c r="B63" s="18">
        <v>317</v>
      </c>
      <c r="C63" s="18">
        <v>57</v>
      </c>
      <c r="D63" s="19">
        <v>0</v>
      </c>
      <c r="E63" s="77">
        <v>2.8967699918022323E-3</v>
      </c>
      <c r="F63" s="77">
        <v>4.9822862243020013E-4</v>
      </c>
      <c r="G63" s="7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317</v>
      </c>
      <c r="Q63" s="18">
        <v>57</v>
      </c>
      <c r="R63" s="19">
        <v>0</v>
      </c>
      <c r="S63" s="77">
        <v>3.7404460806437817E-3</v>
      </c>
      <c r="T63" s="77">
        <v>6.3639069565541654E-4</v>
      </c>
      <c r="U63" s="78" t="s">
        <v>161</v>
      </c>
    </row>
    <row r="64" spans="1:21" x14ac:dyDescent="0.2">
      <c r="A64" s="17" t="s">
        <v>180</v>
      </c>
      <c r="B64" s="18">
        <v>20059</v>
      </c>
      <c r="C64" s="18">
        <v>20720</v>
      </c>
      <c r="D64" s="19">
        <v>378</v>
      </c>
      <c r="E64" s="77">
        <v>0.18330066014372548</v>
      </c>
      <c r="F64" s="77">
        <v>0.1811104746798903</v>
      </c>
      <c r="G64" s="78">
        <v>3.1336060178499482E-3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20059</v>
      </c>
      <c r="Q64" s="18">
        <v>20720</v>
      </c>
      <c r="R64" s="19">
        <v>378</v>
      </c>
      <c r="S64" s="77">
        <v>0.23668646035215651</v>
      </c>
      <c r="T64" s="77">
        <v>0.2313336002452672</v>
      </c>
      <c r="U64" s="78">
        <v>3.9567454449799888E-3</v>
      </c>
    </row>
    <row r="65" spans="1:21" x14ac:dyDescent="0.2">
      <c r="A65" s="17" t="s">
        <v>181</v>
      </c>
      <c r="B65" s="18">
        <v>47736</v>
      </c>
      <c r="C65" s="18">
        <v>45587</v>
      </c>
      <c r="D65" s="19">
        <v>38606</v>
      </c>
      <c r="E65" s="77">
        <v>0.43621518084754374</v>
      </c>
      <c r="F65" s="77">
        <v>0.39846926685483391</v>
      </c>
      <c r="G65" s="78">
        <v>0.32004231197120397</v>
      </c>
      <c r="I65" s="95">
        <v>23401</v>
      </c>
      <c r="J65" s="18">
        <v>19190</v>
      </c>
      <c r="K65" s="19">
        <v>16983</v>
      </c>
      <c r="L65" s="77">
        <v>0.94806218698066436</v>
      </c>
      <c r="M65" s="77">
        <v>0.7726161329817709</v>
      </c>
      <c r="N65" s="78">
        <v>0.67675536785796542</v>
      </c>
      <c r="P65" s="95">
        <v>24335</v>
      </c>
      <c r="Q65" s="18">
        <v>26397</v>
      </c>
      <c r="R65" s="19">
        <v>21623</v>
      </c>
      <c r="S65" s="77">
        <v>0.28714118414027262</v>
      </c>
      <c r="T65" s="77">
        <v>0.2947158805827374</v>
      </c>
      <c r="U65" s="78">
        <v>0.22634049406561457</v>
      </c>
    </row>
    <row r="66" spans="1:21" x14ac:dyDescent="0.2">
      <c r="A66" s="17" t="s">
        <v>182</v>
      </c>
      <c r="B66" s="18">
        <v>0</v>
      </c>
      <c r="C66" s="18">
        <v>7308</v>
      </c>
      <c r="D66" s="19">
        <v>8266</v>
      </c>
      <c r="E66" s="77" t="s">
        <v>161</v>
      </c>
      <c r="F66" s="77">
        <v>6.3878153907366717E-2</v>
      </c>
      <c r="G66" s="78">
        <v>6.8524834242189608E-2</v>
      </c>
      <c r="I66" s="95">
        <v>0</v>
      </c>
      <c r="J66" s="18">
        <v>3742</v>
      </c>
      <c r="K66" s="19">
        <v>4431</v>
      </c>
      <c r="L66" s="77" t="s">
        <v>161</v>
      </c>
      <c r="M66" s="77">
        <v>0.15065813286179189</v>
      </c>
      <c r="N66" s="78">
        <v>0.17657086704225666</v>
      </c>
      <c r="P66" s="95">
        <v>0</v>
      </c>
      <c r="Q66" s="18">
        <v>3566</v>
      </c>
      <c r="R66" s="19">
        <v>3835</v>
      </c>
      <c r="S66" s="77" t="s">
        <v>161</v>
      </c>
      <c r="T66" s="77">
        <v>3.9813495100126585E-2</v>
      </c>
      <c r="U66" s="78">
        <v>4.0143171379625024E-2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77" t="s">
        <v>5</v>
      </c>
      <c r="F67" s="77" t="s">
        <v>5</v>
      </c>
      <c r="G67" s="7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10943223</v>
      </c>
      <c r="C68" s="21">
        <v>11440531</v>
      </c>
      <c r="D68" s="22">
        <v>12062780</v>
      </c>
      <c r="E68" s="81">
        <v>100</v>
      </c>
      <c r="F68" s="81">
        <v>100</v>
      </c>
      <c r="G68" s="82">
        <v>100</v>
      </c>
      <c r="I68" s="96">
        <v>2468298</v>
      </c>
      <c r="J68" s="21">
        <v>2483769</v>
      </c>
      <c r="K68" s="22">
        <v>2509474</v>
      </c>
      <c r="L68" s="81">
        <v>100</v>
      </c>
      <c r="M68" s="81">
        <v>100</v>
      </c>
      <c r="N68" s="82">
        <v>100</v>
      </c>
      <c r="P68" s="96">
        <v>8474925</v>
      </c>
      <c r="Q68" s="21">
        <v>8956762</v>
      </c>
      <c r="R68" s="22">
        <v>9553306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11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271383</v>
      </c>
      <c r="C7" s="18">
        <v>297956</v>
      </c>
      <c r="D7" s="19">
        <v>272038</v>
      </c>
      <c r="E7" s="27">
        <v>25.471065909807631</v>
      </c>
      <c r="F7" s="27">
        <v>26.413953591454089</v>
      </c>
      <c r="G7" s="28">
        <v>23.207730507163106</v>
      </c>
      <c r="I7" s="95">
        <v>192876</v>
      </c>
      <c r="J7" s="18">
        <v>194424</v>
      </c>
      <c r="K7" s="19">
        <v>200630</v>
      </c>
      <c r="L7" s="77">
        <v>24.343440462847969</v>
      </c>
      <c r="M7" s="77">
        <v>24.113318607503725</v>
      </c>
      <c r="N7" s="78">
        <v>23.880060512499451</v>
      </c>
      <c r="P7" s="95">
        <v>78507</v>
      </c>
      <c r="Q7" s="18">
        <v>103532</v>
      </c>
      <c r="R7" s="19">
        <v>71408</v>
      </c>
      <c r="S7" s="77">
        <v>28.741982251120287</v>
      </c>
      <c r="T7" s="77">
        <v>32.179578033891559</v>
      </c>
      <c r="U7" s="78">
        <v>21.506490377375538</v>
      </c>
    </row>
    <row r="8" spans="1:21" x14ac:dyDescent="0.2">
      <c r="A8" s="17" t="s">
        <v>158</v>
      </c>
      <c r="B8" s="18">
        <v>15762</v>
      </c>
      <c r="C8" s="18">
        <v>17015</v>
      </c>
      <c r="D8" s="19">
        <v>18297</v>
      </c>
      <c r="E8" s="27">
        <v>1.4793665810695138</v>
      </c>
      <c r="F8" s="27">
        <v>1.508388555218191</v>
      </c>
      <c r="G8" s="28">
        <v>1.5609284184178804</v>
      </c>
      <c r="I8" s="95">
        <v>8399</v>
      </c>
      <c r="J8" s="18">
        <v>9320</v>
      </c>
      <c r="K8" s="19">
        <v>16955</v>
      </c>
      <c r="L8" s="77">
        <v>1.0600621977200901</v>
      </c>
      <c r="M8" s="77">
        <v>1.1559073438563896</v>
      </c>
      <c r="N8" s="78">
        <v>2.0180751930889107</v>
      </c>
      <c r="P8" s="95">
        <v>7363</v>
      </c>
      <c r="Q8" s="18">
        <v>7695</v>
      </c>
      <c r="R8" s="19">
        <v>1342</v>
      </c>
      <c r="S8" s="77">
        <v>2.6956477169551594</v>
      </c>
      <c r="T8" s="77">
        <v>2.391742195367573</v>
      </c>
      <c r="U8" s="78">
        <v>0.40418034514953466</v>
      </c>
    </row>
    <row r="9" spans="1:21" x14ac:dyDescent="0.2">
      <c r="A9" s="17" t="s">
        <v>83</v>
      </c>
      <c r="B9" s="18">
        <v>181217</v>
      </c>
      <c r="C9" s="18">
        <v>193912</v>
      </c>
      <c r="D9" s="19">
        <v>244242</v>
      </c>
      <c r="E9" s="27">
        <v>17.008398282050127</v>
      </c>
      <c r="F9" s="27">
        <v>17.190399148955031</v>
      </c>
      <c r="G9" s="28">
        <v>20.836436507144338</v>
      </c>
      <c r="I9" s="95">
        <v>122709</v>
      </c>
      <c r="J9" s="18">
        <v>127607</v>
      </c>
      <c r="K9" s="19">
        <v>134149</v>
      </c>
      <c r="L9" s="77">
        <v>15.487459485657165</v>
      </c>
      <c r="M9" s="77">
        <v>15.82638073256248</v>
      </c>
      <c r="N9" s="78">
        <v>15.967134714107006</v>
      </c>
      <c r="P9" s="95">
        <v>58508</v>
      </c>
      <c r="Q9" s="18">
        <v>66305</v>
      </c>
      <c r="R9" s="19">
        <v>110093</v>
      </c>
      <c r="S9" s="77">
        <v>21.420203262747854</v>
      </c>
      <c r="T9" s="77">
        <v>20.60876754565912</v>
      </c>
      <c r="U9" s="78">
        <v>33.15754600487908</v>
      </c>
    </row>
    <row r="10" spans="1:21" x14ac:dyDescent="0.2">
      <c r="A10" s="17" t="s">
        <v>85</v>
      </c>
      <c r="B10" s="18">
        <v>154030</v>
      </c>
      <c r="C10" s="18">
        <v>183442</v>
      </c>
      <c r="D10" s="19">
        <v>198466</v>
      </c>
      <c r="E10" s="27">
        <v>14.456720878196752</v>
      </c>
      <c r="F10" s="27">
        <v>16.262228230757298</v>
      </c>
      <c r="G10" s="28">
        <v>16.931257555321803</v>
      </c>
      <c r="I10" s="95">
        <v>100145</v>
      </c>
      <c r="J10" s="18">
        <v>117060</v>
      </c>
      <c r="K10" s="19">
        <v>133441</v>
      </c>
      <c r="L10" s="77">
        <v>12.639591474065773</v>
      </c>
      <c r="M10" s="77">
        <v>14.518295458350748</v>
      </c>
      <c r="N10" s="78">
        <v>15.882864750278817</v>
      </c>
      <c r="P10" s="95">
        <v>53885</v>
      </c>
      <c r="Q10" s="18">
        <v>66382</v>
      </c>
      <c r="R10" s="19">
        <v>65025</v>
      </c>
      <c r="S10" s="77">
        <v>19.727689423893622</v>
      </c>
      <c r="T10" s="77">
        <v>20.632700508497756</v>
      </c>
      <c r="U10" s="78">
        <v>19.584073728277566</v>
      </c>
    </row>
    <row r="11" spans="1:21" x14ac:dyDescent="0.2">
      <c r="A11" s="17" t="s">
        <v>159</v>
      </c>
      <c r="B11" s="18">
        <v>179082</v>
      </c>
      <c r="C11" s="18">
        <v>178779</v>
      </c>
      <c r="D11" s="19">
        <v>174874</v>
      </c>
      <c r="E11" s="27">
        <v>16.808014596567105</v>
      </c>
      <c r="F11" s="27">
        <v>15.84885086766694</v>
      </c>
      <c r="G11" s="28">
        <v>14.918609402765941</v>
      </c>
      <c r="I11" s="95">
        <v>179082</v>
      </c>
      <c r="J11" s="18">
        <v>178779</v>
      </c>
      <c r="K11" s="19">
        <v>174874</v>
      </c>
      <c r="L11" s="77">
        <v>22.602459637112652</v>
      </c>
      <c r="M11" s="77">
        <v>22.17295697717827</v>
      </c>
      <c r="N11" s="78">
        <v>20.814443014817467</v>
      </c>
      <c r="P11" s="95">
        <v>0</v>
      </c>
      <c r="Q11" s="18">
        <v>0</v>
      </c>
      <c r="R11" s="19">
        <v>0</v>
      </c>
      <c r="S11" s="77" t="s">
        <v>161</v>
      </c>
      <c r="T11" s="77" t="s">
        <v>161</v>
      </c>
      <c r="U11" s="78" t="s">
        <v>161</v>
      </c>
    </row>
    <row r="12" spans="1:21" x14ac:dyDescent="0.2">
      <c r="A12" s="17" t="s">
        <v>160</v>
      </c>
      <c r="B12" s="18">
        <v>0</v>
      </c>
      <c r="C12" s="18">
        <v>72315</v>
      </c>
      <c r="D12" s="19">
        <v>78309</v>
      </c>
      <c r="E12" s="27" t="s">
        <v>161</v>
      </c>
      <c r="F12" s="27">
        <v>6.4107621728241835</v>
      </c>
      <c r="G12" s="28">
        <v>6.6805893598888231</v>
      </c>
      <c r="I12" s="95">
        <v>0</v>
      </c>
      <c r="J12" s="18">
        <v>72315</v>
      </c>
      <c r="K12" s="19">
        <v>78309</v>
      </c>
      <c r="L12" s="77" t="s">
        <v>161</v>
      </c>
      <c r="M12" s="77">
        <v>8.9688239883020184</v>
      </c>
      <c r="N12" s="78">
        <v>9.3207579059628145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12820</v>
      </c>
      <c r="C13" s="18">
        <v>12602</v>
      </c>
      <c r="D13" s="19">
        <v>7739</v>
      </c>
      <c r="E13" s="27">
        <v>1.2032406781697227</v>
      </c>
      <c r="F13" s="27">
        <v>1.1171738215021829</v>
      </c>
      <c r="G13" s="28">
        <v>0.66021888998939593</v>
      </c>
      <c r="I13" s="95">
        <v>12820</v>
      </c>
      <c r="J13" s="18">
        <v>12602</v>
      </c>
      <c r="K13" s="19">
        <v>7739</v>
      </c>
      <c r="L13" s="77">
        <v>1.6180494552650977</v>
      </c>
      <c r="M13" s="77">
        <v>1.5629554020684788</v>
      </c>
      <c r="N13" s="78">
        <v>0.92113735885078618</v>
      </c>
      <c r="P13" s="95">
        <v>0</v>
      </c>
      <c r="Q13" s="18">
        <v>0</v>
      </c>
      <c r="R13" s="19">
        <v>0</v>
      </c>
      <c r="S13" s="77" t="s">
        <v>161</v>
      </c>
      <c r="T13" s="77" t="s">
        <v>161</v>
      </c>
      <c r="U13" s="78" t="s">
        <v>161</v>
      </c>
    </row>
    <row r="14" spans="1:21" x14ac:dyDescent="0.2">
      <c r="A14" s="17" t="s">
        <v>163</v>
      </c>
      <c r="B14" s="18">
        <v>20750</v>
      </c>
      <c r="C14" s="18">
        <v>19295</v>
      </c>
      <c r="D14" s="19">
        <v>19682</v>
      </c>
      <c r="E14" s="27">
        <v>1.9475229385352375</v>
      </c>
      <c r="F14" s="27">
        <v>1.7105117351122536</v>
      </c>
      <c r="G14" s="28">
        <v>1.6790836274416965</v>
      </c>
      <c r="I14" s="95">
        <v>7405</v>
      </c>
      <c r="J14" s="18">
        <v>7524</v>
      </c>
      <c r="K14" s="19">
        <v>6936</v>
      </c>
      <c r="L14" s="77">
        <v>0.93460656912933293</v>
      </c>
      <c r="M14" s="77">
        <v>0.93315953381711114</v>
      </c>
      <c r="N14" s="78">
        <v>0.82555998462192182</v>
      </c>
      <c r="P14" s="95">
        <v>13345</v>
      </c>
      <c r="Q14" s="18">
        <v>11771</v>
      </c>
      <c r="R14" s="19">
        <v>12746</v>
      </c>
      <c r="S14" s="77">
        <v>4.8857013150572595</v>
      </c>
      <c r="T14" s="77">
        <v>3.6586351373192594</v>
      </c>
      <c r="U14" s="78">
        <v>3.8388097461072794</v>
      </c>
    </row>
    <row r="15" spans="1:21" x14ac:dyDescent="0.2">
      <c r="A15" s="17" t="s">
        <v>164</v>
      </c>
      <c r="B15" s="18">
        <v>18567</v>
      </c>
      <c r="C15" s="18">
        <v>17252</v>
      </c>
      <c r="D15" s="19">
        <v>12782</v>
      </c>
      <c r="E15" s="27">
        <v>1.7426341397486147</v>
      </c>
      <c r="F15" s="27">
        <v>1.5293987278650738</v>
      </c>
      <c r="G15" s="28">
        <v>1.0904403478284608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18567</v>
      </c>
      <c r="Q15" s="18">
        <v>17252</v>
      </c>
      <c r="R15" s="19">
        <v>12782</v>
      </c>
      <c r="S15" s="77">
        <v>6.797513399525525</v>
      </c>
      <c r="T15" s="77">
        <v>5.3622269466512504</v>
      </c>
      <c r="U15" s="78">
        <v>3.8496521398668797</v>
      </c>
    </row>
    <row r="16" spans="1:21" x14ac:dyDescent="0.2">
      <c r="A16" s="17" t="s">
        <v>165</v>
      </c>
      <c r="B16" s="18">
        <v>9869</v>
      </c>
      <c r="C16" s="18">
        <v>10833</v>
      </c>
      <c r="D16" s="19">
        <v>12532</v>
      </c>
      <c r="E16" s="27">
        <v>0.92627006652550647</v>
      </c>
      <c r="F16" s="27">
        <v>0.96035105604928972</v>
      </c>
      <c r="G16" s="28">
        <v>1.0691126927700103</v>
      </c>
      <c r="I16" s="95">
        <v>4633</v>
      </c>
      <c r="J16" s="18">
        <v>5201</v>
      </c>
      <c r="K16" s="19">
        <v>5798</v>
      </c>
      <c r="L16" s="77">
        <v>0.58474439362271424</v>
      </c>
      <c r="M16" s="77">
        <v>0.64505086860483718</v>
      </c>
      <c r="N16" s="78">
        <v>0.69010911055909785</v>
      </c>
      <c r="P16" s="95">
        <v>5236</v>
      </c>
      <c r="Q16" s="18">
        <v>5632</v>
      </c>
      <c r="R16" s="19">
        <v>6734</v>
      </c>
      <c r="S16" s="77">
        <v>1.9169375860352049</v>
      </c>
      <c r="T16" s="77">
        <v>1.7505252819116532</v>
      </c>
      <c r="U16" s="78">
        <v>2.0281299882540735</v>
      </c>
    </row>
    <row r="17" spans="1:21" x14ac:dyDescent="0.2">
      <c r="A17" s="17" t="s">
        <v>166</v>
      </c>
      <c r="B17" s="18">
        <v>80109</v>
      </c>
      <c r="C17" s="18">
        <v>13537</v>
      </c>
      <c r="D17" s="19">
        <v>21016</v>
      </c>
      <c r="E17" s="27">
        <v>7.5187525341262331</v>
      </c>
      <c r="F17" s="27">
        <v>1.2000620553622481</v>
      </c>
      <c r="G17" s="28">
        <v>1.7928879948335887</v>
      </c>
      <c r="I17" s="95">
        <v>68600</v>
      </c>
      <c r="J17" s="18">
        <v>0</v>
      </c>
      <c r="K17" s="19">
        <v>0</v>
      </c>
      <c r="L17" s="77">
        <v>8.6582053534466219</v>
      </c>
      <c r="M17" s="77" t="s">
        <v>161</v>
      </c>
      <c r="N17" s="78" t="s">
        <v>161</v>
      </c>
      <c r="P17" s="95">
        <v>11509</v>
      </c>
      <c r="Q17" s="18">
        <v>13537</v>
      </c>
      <c r="R17" s="19">
        <v>21016</v>
      </c>
      <c r="S17" s="77">
        <v>4.2135283952786811</v>
      </c>
      <c r="T17" s="77">
        <v>4.2075391941118694</v>
      </c>
      <c r="U17" s="78">
        <v>6.3295485347709546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5">
        <v>0</v>
      </c>
      <c r="J18" s="18">
        <v>0</v>
      </c>
      <c r="K18" s="19">
        <v>0</v>
      </c>
      <c r="L18" s="77" t="s">
        <v>161</v>
      </c>
      <c r="M18" s="77" t="s">
        <v>161</v>
      </c>
      <c r="N18" s="78" t="s">
        <v>161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753</v>
      </c>
      <c r="C19" s="18">
        <v>669</v>
      </c>
      <c r="D19" s="19">
        <v>590</v>
      </c>
      <c r="E19" s="27">
        <v>7.0673964950218493E-2</v>
      </c>
      <c r="F19" s="27">
        <v>5.9307196205757848E-2</v>
      </c>
      <c r="G19" s="28">
        <v>5.033326593794335E-2</v>
      </c>
      <c r="I19" s="95">
        <v>753</v>
      </c>
      <c r="J19" s="18">
        <v>669</v>
      </c>
      <c r="K19" s="19">
        <v>590</v>
      </c>
      <c r="L19" s="77">
        <v>9.5038318238269776E-2</v>
      </c>
      <c r="M19" s="77">
        <v>8.2972318995700081E-2</v>
      </c>
      <c r="N19" s="78">
        <v>7.0224969856824374E-2</v>
      </c>
      <c r="P19" s="95">
        <v>0</v>
      </c>
      <c r="Q19" s="18">
        <v>0</v>
      </c>
      <c r="R19" s="19">
        <v>0</v>
      </c>
      <c r="S19" s="77" t="s">
        <v>161</v>
      </c>
      <c r="T19" s="77" t="s">
        <v>161</v>
      </c>
      <c r="U19" s="78" t="s">
        <v>161</v>
      </c>
    </row>
    <row r="20" spans="1:21" x14ac:dyDescent="0.2">
      <c r="A20" s="17" t="s">
        <v>169</v>
      </c>
      <c r="B20" s="18">
        <v>7079</v>
      </c>
      <c r="C20" s="18">
        <v>7226</v>
      </c>
      <c r="D20" s="19">
        <v>7433</v>
      </c>
      <c r="E20" s="27">
        <v>0.66441035575378049</v>
      </c>
      <c r="F20" s="27">
        <v>0.64058863943618272</v>
      </c>
      <c r="G20" s="28">
        <v>0.63411384019785244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7079</v>
      </c>
      <c r="Q20" s="18">
        <v>7226</v>
      </c>
      <c r="R20" s="19">
        <v>7433</v>
      </c>
      <c r="S20" s="77">
        <v>2.5916732565972529</v>
      </c>
      <c r="T20" s="77">
        <v>2.2459686944413364</v>
      </c>
      <c r="U20" s="78">
        <v>2.2386531337529743</v>
      </c>
    </row>
    <row r="21" spans="1:21" x14ac:dyDescent="0.2">
      <c r="A21" s="17" t="s">
        <v>170</v>
      </c>
      <c r="B21" s="18">
        <v>29096</v>
      </c>
      <c r="C21" s="18">
        <v>29455</v>
      </c>
      <c r="D21" s="19">
        <v>28931</v>
      </c>
      <c r="E21" s="27">
        <v>2.7308495141986153</v>
      </c>
      <c r="F21" s="27">
        <v>2.611200992885796</v>
      </c>
      <c r="G21" s="28">
        <v>2.4681215539841341</v>
      </c>
      <c r="I21" s="95">
        <v>23295</v>
      </c>
      <c r="J21" s="18">
        <v>23003</v>
      </c>
      <c r="K21" s="19">
        <v>22483</v>
      </c>
      <c r="L21" s="77">
        <v>2.9401296458970707</v>
      </c>
      <c r="M21" s="77">
        <v>2.8529331148850354</v>
      </c>
      <c r="N21" s="78">
        <v>2.6760474530355638</v>
      </c>
      <c r="P21" s="95">
        <v>5801</v>
      </c>
      <c r="Q21" s="18">
        <v>6452</v>
      </c>
      <c r="R21" s="19">
        <v>6448</v>
      </c>
      <c r="S21" s="77">
        <v>2.1237881849866738</v>
      </c>
      <c r="T21" s="77">
        <v>2.0053957952581651</v>
      </c>
      <c r="U21" s="78">
        <v>1.9419931933861398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0</v>
      </c>
      <c r="Q23" s="18">
        <v>0</v>
      </c>
      <c r="R23" s="19">
        <v>0</v>
      </c>
      <c r="S23" s="77" t="s">
        <v>161</v>
      </c>
      <c r="T23" s="77" t="s">
        <v>161</v>
      </c>
      <c r="U23" s="78" t="s">
        <v>161</v>
      </c>
    </row>
    <row r="24" spans="1:21" x14ac:dyDescent="0.2">
      <c r="A24" s="17" t="s">
        <v>173</v>
      </c>
      <c r="B24" s="18">
        <v>14622</v>
      </c>
      <c r="C24" s="18">
        <v>0</v>
      </c>
      <c r="D24" s="19">
        <v>0</v>
      </c>
      <c r="E24" s="27">
        <v>1.3723701401090238</v>
      </c>
      <c r="F24" s="27" t="s">
        <v>161</v>
      </c>
      <c r="G24" s="28" t="s">
        <v>161</v>
      </c>
      <c r="I24" s="95">
        <v>14622</v>
      </c>
      <c r="J24" s="18">
        <v>0</v>
      </c>
      <c r="K24" s="19">
        <v>0</v>
      </c>
      <c r="L24" s="77">
        <v>1.845485111925605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15443</v>
      </c>
      <c r="C25" s="18">
        <v>16425</v>
      </c>
      <c r="D25" s="19">
        <v>16714</v>
      </c>
      <c r="E25" s="27">
        <v>1.4494263489060084</v>
      </c>
      <c r="F25" s="27">
        <v>1.4560847498947276</v>
      </c>
      <c r="G25" s="28">
        <v>1.4258817065877714</v>
      </c>
      <c r="I25" s="95">
        <v>14407</v>
      </c>
      <c r="J25" s="18">
        <v>15523</v>
      </c>
      <c r="K25" s="19">
        <v>15839</v>
      </c>
      <c r="L25" s="77">
        <v>1.8183493371298176</v>
      </c>
      <c r="M25" s="77">
        <v>1.9252306543651005</v>
      </c>
      <c r="N25" s="78">
        <v>1.8852428772241379</v>
      </c>
      <c r="P25" s="95">
        <v>1036</v>
      </c>
      <c r="Q25" s="18">
        <v>902</v>
      </c>
      <c r="R25" s="19">
        <v>875</v>
      </c>
      <c r="S25" s="77">
        <v>0.37928711595348974</v>
      </c>
      <c r="T25" s="77">
        <v>0.28035756468116318</v>
      </c>
      <c r="U25" s="78">
        <v>0.26353040387916754</v>
      </c>
    </row>
    <row r="26" spans="1:21" x14ac:dyDescent="0.2">
      <c r="A26" s="17" t="s">
        <v>175</v>
      </c>
      <c r="B26" s="18">
        <v>4826</v>
      </c>
      <c r="C26" s="18">
        <v>6809</v>
      </c>
      <c r="D26" s="19">
        <v>7249</v>
      </c>
      <c r="E26" s="27">
        <v>0.45295160006607499</v>
      </c>
      <c r="F26" s="27">
        <v>0.60362137363976864</v>
      </c>
      <c r="G26" s="28">
        <v>0.6184166860748328</v>
      </c>
      <c r="I26" s="95">
        <v>787</v>
      </c>
      <c r="J26" s="18">
        <v>786</v>
      </c>
      <c r="K26" s="19">
        <v>772</v>
      </c>
      <c r="L26" s="77">
        <v>9.932955704318501E-2</v>
      </c>
      <c r="M26" s="77">
        <v>9.7483172990463759E-2</v>
      </c>
      <c r="N26" s="78">
        <v>9.1887587677065119E-2</v>
      </c>
      <c r="P26" s="95">
        <v>4039</v>
      </c>
      <c r="Q26" s="18">
        <v>6023</v>
      </c>
      <c r="R26" s="19">
        <v>6477</v>
      </c>
      <c r="S26" s="77">
        <v>1.4787072020619161</v>
      </c>
      <c r="T26" s="77">
        <v>1.8720550023000511</v>
      </c>
      <c r="U26" s="78">
        <v>1.9507273439147066</v>
      </c>
    </row>
    <row r="27" spans="1:21" x14ac:dyDescent="0.2">
      <c r="A27" s="17" t="s">
        <v>176</v>
      </c>
      <c r="B27" s="18">
        <v>35470</v>
      </c>
      <c r="C27" s="18">
        <v>34638</v>
      </c>
      <c r="D27" s="19">
        <v>38092</v>
      </c>
      <c r="E27" s="27">
        <v>3.3290910183057769</v>
      </c>
      <c r="F27" s="27">
        <v>3.0706766250747988</v>
      </c>
      <c r="G27" s="28">
        <v>3.2496521459459968</v>
      </c>
      <c r="I27" s="95">
        <v>29944</v>
      </c>
      <c r="J27" s="18">
        <v>28822</v>
      </c>
      <c r="K27" s="19">
        <v>29529</v>
      </c>
      <c r="L27" s="77">
        <v>3.7793192580700534</v>
      </c>
      <c r="M27" s="77">
        <v>3.5746310584365735</v>
      </c>
      <c r="N27" s="78">
        <v>3.5147002286477407</v>
      </c>
      <c r="P27" s="95">
        <v>5526</v>
      </c>
      <c r="Q27" s="18">
        <v>5816</v>
      </c>
      <c r="R27" s="19">
        <v>8563</v>
      </c>
      <c r="S27" s="77">
        <v>2.0231086899217994</v>
      </c>
      <c r="T27" s="77">
        <v>1.8077157385650169</v>
      </c>
      <c r="U27" s="78">
        <v>2.5789838267626419</v>
      </c>
    </row>
    <row r="28" spans="1:21" x14ac:dyDescent="0.2">
      <c r="A28" s="17" t="s">
        <v>177</v>
      </c>
      <c r="B28" s="18">
        <v>349</v>
      </c>
      <c r="C28" s="18">
        <v>391</v>
      </c>
      <c r="D28" s="19">
        <v>485</v>
      </c>
      <c r="E28" s="27">
        <v>3.2755927978255321E-2</v>
      </c>
      <c r="F28" s="27">
        <v>3.4662352341481795E-2</v>
      </c>
      <c r="G28" s="28">
        <v>4.1375650813394109E-2</v>
      </c>
      <c r="I28" s="95">
        <v>291</v>
      </c>
      <c r="J28" s="18">
        <v>336</v>
      </c>
      <c r="K28" s="19">
        <v>427</v>
      </c>
      <c r="L28" s="77">
        <v>3.6727955653833341E-2</v>
      </c>
      <c r="M28" s="77">
        <v>4.1672196087526495E-2</v>
      </c>
      <c r="N28" s="78">
        <v>5.0823834116718661E-2</v>
      </c>
      <c r="P28" s="95">
        <v>58</v>
      </c>
      <c r="Q28" s="18">
        <v>55</v>
      </c>
      <c r="R28" s="19">
        <v>58</v>
      </c>
      <c r="S28" s="77">
        <v>2.1234220777318923E-2</v>
      </c>
      <c r="T28" s="77">
        <v>1.7094973456168488E-2</v>
      </c>
      <c r="U28" s="78">
        <v>1.746830105713339E-2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24</v>
      </c>
      <c r="C30" s="18">
        <v>6</v>
      </c>
      <c r="D30" s="19">
        <v>0</v>
      </c>
      <c r="E30" s="27">
        <v>2.2525566517997927E-3</v>
      </c>
      <c r="F30" s="27">
        <v>5.3190310498437538E-4</v>
      </c>
      <c r="G30" s="2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24</v>
      </c>
      <c r="Q30" s="18">
        <v>6</v>
      </c>
      <c r="R30" s="19">
        <v>0</v>
      </c>
      <c r="S30" s="77">
        <v>8.7865741147526571E-3</v>
      </c>
      <c r="T30" s="77">
        <v>1.8649061952183805E-3</v>
      </c>
      <c r="U30" s="78" t="s">
        <v>161</v>
      </c>
    </row>
    <row r="31" spans="1:21" x14ac:dyDescent="0.2">
      <c r="A31" s="17" t="s">
        <v>180</v>
      </c>
      <c r="B31" s="18">
        <v>1532</v>
      </c>
      <c r="C31" s="18">
        <v>1561</v>
      </c>
      <c r="D31" s="19">
        <v>29</v>
      </c>
      <c r="E31" s="27">
        <v>0.14378819960655345</v>
      </c>
      <c r="F31" s="27">
        <v>0.13838345781343497</v>
      </c>
      <c r="G31" s="28">
        <v>2.4740079867802663E-3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1532</v>
      </c>
      <c r="Q31" s="18">
        <v>1561</v>
      </c>
      <c r="R31" s="19">
        <v>29</v>
      </c>
      <c r="S31" s="77">
        <v>0.5608763143250447</v>
      </c>
      <c r="T31" s="77">
        <v>0.48518642845598198</v>
      </c>
      <c r="U31" s="78">
        <v>8.7341505285666952E-3</v>
      </c>
    </row>
    <row r="32" spans="1:21" x14ac:dyDescent="0.2">
      <c r="A32" s="17" t="s">
        <v>181</v>
      </c>
      <c r="B32" s="18">
        <v>12673</v>
      </c>
      <c r="C32" s="18">
        <v>10741</v>
      </c>
      <c r="D32" s="19">
        <v>8990</v>
      </c>
      <c r="E32" s="27">
        <v>1.1894437686774488</v>
      </c>
      <c r="F32" s="27">
        <v>0.95219520843952932</v>
      </c>
      <c r="G32" s="28">
        <v>0.76694247590188258</v>
      </c>
      <c r="I32" s="95">
        <v>11544</v>
      </c>
      <c r="J32" s="18">
        <v>9900</v>
      </c>
      <c r="K32" s="19">
        <v>8800</v>
      </c>
      <c r="L32" s="77">
        <v>1.4570017871747494</v>
      </c>
      <c r="M32" s="77">
        <v>1.2278414918646199</v>
      </c>
      <c r="N32" s="78">
        <v>1.0474232792204314</v>
      </c>
      <c r="P32" s="95">
        <v>1129</v>
      </c>
      <c r="Q32" s="18">
        <v>841</v>
      </c>
      <c r="R32" s="19">
        <v>190</v>
      </c>
      <c r="S32" s="77">
        <v>0.41333509064815627</v>
      </c>
      <c r="T32" s="77">
        <v>0.26139768502977634</v>
      </c>
      <c r="U32" s="78">
        <v>5.7223744842333522E-2</v>
      </c>
    </row>
    <row r="33" spans="1:21" x14ac:dyDescent="0.2">
      <c r="A33" s="17" t="s">
        <v>182</v>
      </c>
      <c r="B33" s="18">
        <v>0</v>
      </c>
      <c r="C33" s="18">
        <v>3166</v>
      </c>
      <c r="D33" s="19">
        <v>3697</v>
      </c>
      <c r="E33" s="27" t="s">
        <v>161</v>
      </c>
      <c r="F33" s="27">
        <v>0.2806675383967554</v>
      </c>
      <c r="G33" s="28">
        <v>0.31539336300436704</v>
      </c>
      <c r="I33" s="95">
        <v>0</v>
      </c>
      <c r="J33" s="18">
        <v>2422</v>
      </c>
      <c r="K33" s="19">
        <v>2886</v>
      </c>
      <c r="L33" s="77" t="s">
        <v>161</v>
      </c>
      <c r="M33" s="77">
        <v>0.30038708013092014</v>
      </c>
      <c r="N33" s="78">
        <v>0.34350722543524603</v>
      </c>
      <c r="P33" s="95">
        <v>0</v>
      </c>
      <c r="Q33" s="18">
        <v>744</v>
      </c>
      <c r="R33" s="19">
        <v>811</v>
      </c>
      <c r="S33" s="77" t="s">
        <v>161</v>
      </c>
      <c r="T33" s="77">
        <v>0.2312483682070792</v>
      </c>
      <c r="U33" s="78">
        <v>0.24425503719543415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1065456</v>
      </c>
      <c r="C35" s="21">
        <v>1128025</v>
      </c>
      <c r="D35" s="22">
        <v>1172187</v>
      </c>
      <c r="E35" s="23">
        <v>100</v>
      </c>
      <c r="F35" s="23">
        <v>100</v>
      </c>
      <c r="G35" s="48">
        <v>100</v>
      </c>
      <c r="I35" s="96">
        <v>792312</v>
      </c>
      <c r="J35" s="21">
        <v>806293</v>
      </c>
      <c r="K35" s="22">
        <v>840157</v>
      </c>
      <c r="L35" s="81">
        <v>100</v>
      </c>
      <c r="M35" s="81">
        <v>100</v>
      </c>
      <c r="N35" s="82">
        <v>100</v>
      </c>
      <c r="P35" s="96">
        <v>273144</v>
      </c>
      <c r="Q35" s="21">
        <v>321732</v>
      </c>
      <c r="R35" s="22">
        <v>332030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115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38</v>
      </c>
      <c r="D38" s="87"/>
      <c r="E38" s="11"/>
      <c r="F38" s="9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1134533</v>
      </c>
      <c r="C40" s="18">
        <v>1217913</v>
      </c>
      <c r="D40" s="19">
        <v>862213</v>
      </c>
      <c r="E40" s="27">
        <v>21.268036767045007</v>
      </c>
      <c r="F40" s="27">
        <v>21.967244102555039</v>
      </c>
      <c r="G40" s="28">
        <v>15.583160536123488</v>
      </c>
      <c r="I40" s="95">
        <v>197075</v>
      </c>
      <c r="J40" s="18">
        <v>186887</v>
      </c>
      <c r="K40" s="19">
        <v>186050</v>
      </c>
      <c r="L40" s="77">
        <v>14.003557113124867</v>
      </c>
      <c r="M40" s="77">
        <v>13.587453596599774</v>
      </c>
      <c r="N40" s="78">
        <v>13.6584141116635</v>
      </c>
      <c r="P40" s="95">
        <v>937458</v>
      </c>
      <c r="Q40" s="18">
        <v>1031026</v>
      </c>
      <c r="R40" s="19">
        <v>676163</v>
      </c>
      <c r="S40" s="77">
        <v>23.871325879204406</v>
      </c>
      <c r="T40" s="77">
        <v>24.732050225665272</v>
      </c>
      <c r="U40" s="78">
        <v>16.211771560234631</v>
      </c>
    </row>
    <row r="41" spans="1:21" x14ac:dyDescent="0.2">
      <c r="A41" s="17" t="s">
        <v>158</v>
      </c>
      <c r="B41" s="18">
        <v>28001</v>
      </c>
      <c r="C41" s="18">
        <v>25491</v>
      </c>
      <c r="D41" s="19">
        <v>25552</v>
      </c>
      <c r="E41" s="27">
        <v>0.52490874881032745</v>
      </c>
      <c r="F41" s="27">
        <v>0.45977587842336065</v>
      </c>
      <c r="G41" s="28">
        <v>0.46181270523528101</v>
      </c>
      <c r="I41" s="95">
        <v>11813</v>
      </c>
      <c r="J41" s="18">
        <v>13152</v>
      </c>
      <c r="K41" s="19">
        <v>23903</v>
      </c>
      <c r="L41" s="77">
        <v>0.83939627135529138</v>
      </c>
      <c r="M41" s="77">
        <v>0.95620449631317439</v>
      </c>
      <c r="N41" s="78">
        <v>1.7547813625965742</v>
      </c>
      <c r="P41" s="95">
        <v>16188</v>
      </c>
      <c r="Q41" s="18">
        <v>12339</v>
      </c>
      <c r="R41" s="19">
        <v>1649</v>
      </c>
      <c r="S41" s="77">
        <v>0.41220942520364745</v>
      </c>
      <c r="T41" s="77">
        <v>0.29598552096114333</v>
      </c>
      <c r="U41" s="78">
        <v>3.9536637323880346E-2</v>
      </c>
    </row>
    <row r="42" spans="1:21" x14ac:dyDescent="0.2">
      <c r="A42" s="17" t="s">
        <v>83</v>
      </c>
      <c r="B42" s="18">
        <v>1026810</v>
      </c>
      <c r="C42" s="18">
        <v>1013477</v>
      </c>
      <c r="D42" s="19">
        <v>1265372</v>
      </c>
      <c r="E42" s="27">
        <v>19.248653704008152</v>
      </c>
      <c r="F42" s="27">
        <v>18.279874384562092</v>
      </c>
      <c r="G42" s="28">
        <v>22.869633157834144</v>
      </c>
      <c r="I42" s="95">
        <v>176159</v>
      </c>
      <c r="J42" s="18">
        <v>170631</v>
      </c>
      <c r="K42" s="19">
        <v>166793</v>
      </c>
      <c r="L42" s="77">
        <v>12.517329024437212</v>
      </c>
      <c r="M42" s="77">
        <v>12.405575533030206</v>
      </c>
      <c r="N42" s="78">
        <v>12.244707685711852</v>
      </c>
      <c r="P42" s="95">
        <v>850651</v>
      </c>
      <c r="Q42" s="18">
        <v>842846</v>
      </c>
      <c r="R42" s="19">
        <v>1098579</v>
      </c>
      <c r="S42" s="77">
        <v>21.66088212002149</v>
      </c>
      <c r="T42" s="77">
        <v>20.218025156010683</v>
      </c>
      <c r="U42" s="78">
        <v>26.339672222335444</v>
      </c>
    </row>
    <row r="43" spans="1:21" x14ac:dyDescent="0.2">
      <c r="A43" s="17" t="s">
        <v>85</v>
      </c>
      <c r="B43" s="18">
        <v>548544</v>
      </c>
      <c r="C43" s="18">
        <v>617778</v>
      </c>
      <c r="D43" s="19">
        <v>607898</v>
      </c>
      <c r="E43" s="27">
        <v>10.283045059369744</v>
      </c>
      <c r="F43" s="27">
        <v>11.142733616595148</v>
      </c>
      <c r="G43" s="28">
        <v>10.986811986815782</v>
      </c>
      <c r="I43" s="95">
        <v>129530</v>
      </c>
      <c r="J43" s="18">
        <v>122514</v>
      </c>
      <c r="K43" s="19">
        <v>119201</v>
      </c>
      <c r="L43" s="77">
        <v>9.2040124463430875</v>
      </c>
      <c r="M43" s="77">
        <v>8.9072717199902876</v>
      </c>
      <c r="N43" s="78">
        <v>8.7508552567825895</v>
      </c>
      <c r="P43" s="95">
        <v>419014</v>
      </c>
      <c r="Q43" s="18">
        <v>495264</v>
      </c>
      <c r="R43" s="19">
        <v>488697</v>
      </c>
      <c r="S43" s="77">
        <v>10.669725728458186</v>
      </c>
      <c r="T43" s="77">
        <v>11.880296057484374</v>
      </c>
      <c r="U43" s="78">
        <v>11.717062492582386</v>
      </c>
    </row>
    <row r="44" spans="1:21" x14ac:dyDescent="0.2">
      <c r="A44" s="17" t="s">
        <v>159</v>
      </c>
      <c r="B44" s="18">
        <v>576630</v>
      </c>
      <c r="C44" s="18">
        <v>635329</v>
      </c>
      <c r="D44" s="19">
        <v>628424</v>
      </c>
      <c r="E44" s="27">
        <v>10.809547224259816</v>
      </c>
      <c r="F44" s="27">
        <v>11.459297362317496</v>
      </c>
      <c r="G44" s="28">
        <v>11.35778754988949</v>
      </c>
      <c r="I44" s="95">
        <v>576630</v>
      </c>
      <c r="J44" s="18">
        <v>635329</v>
      </c>
      <c r="K44" s="19">
        <v>628424</v>
      </c>
      <c r="L44" s="77">
        <v>40.973594510420867</v>
      </c>
      <c r="M44" s="77">
        <v>46.191031511416725</v>
      </c>
      <c r="N44" s="78">
        <v>46.13423934269295</v>
      </c>
      <c r="P44" s="95">
        <v>0</v>
      </c>
      <c r="Q44" s="18">
        <v>0</v>
      </c>
      <c r="R44" s="19">
        <v>0</v>
      </c>
      <c r="S44" s="77" t="s">
        <v>161</v>
      </c>
      <c r="T44" s="77" t="s">
        <v>161</v>
      </c>
      <c r="U44" s="78" t="s">
        <v>161</v>
      </c>
    </row>
    <row r="45" spans="1:21" x14ac:dyDescent="0.2">
      <c r="A45" s="17" t="s">
        <v>160</v>
      </c>
      <c r="B45" s="18">
        <v>0</v>
      </c>
      <c r="C45" s="18">
        <v>95950</v>
      </c>
      <c r="D45" s="19">
        <v>100447</v>
      </c>
      <c r="E45" s="27" t="s">
        <v>161</v>
      </c>
      <c r="F45" s="27">
        <v>1.7306302434083189</v>
      </c>
      <c r="G45" s="28">
        <v>1.8154234816362036</v>
      </c>
      <c r="I45" s="95">
        <v>0</v>
      </c>
      <c r="J45" s="18">
        <v>95950</v>
      </c>
      <c r="K45" s="19">
        <v>100447</v>
      </c>
      <c r="L45" s="77" t="s">
        <v>161</v>
      </c>
      <c r="M45" s="77">
        <v>6.9759596579416883</v>
      </c>
      <c r="N45" s="78">
        <v>7.3740753683110114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19611</v>
      </c>
      <c r="C46" s="18">
        <v>18848</v>
      </c>
      <c r="D46" s="19">
        <v>10530</v>
      </c>
      <c r="E46" s="27">
        <v>0.36762920870395099</v>
      </c>
      <c r="F46" s="27">
        <v>0.33995746563585194</v>
      </c>
      <c r="G46" s="28">
        <v>0.19031339175514672</v>
      </c>
      <c r="I46" s="95">
        <v>19611</v>
      </c>
      <c r="J46" s="18">
        <v>18848</v>
      </c>
      <c r="K46" s="19">
        <v>10530</v>
      </c>
      <c r="L46" s="77">
        <v>1.3934987113814119</v>
      </c>
      <c r="M46" s="77">
        <v>1.3703271248867634</v>
      </c>
      <c r="N46" s="78">
        <v>0.77303467130242765</v>
      </c>
      <c r="P46" s="95">
        <v>0</v>
      </c>
      <c r="Q46" s="18">
        <v>0</v>
      </c>
      <c r="R46" s="19">
        <v>0</v>
      </c>
      <c r="S46" s="77" t="s">
        <v>161</v>
      </c>
      <c r="T46" s="77" t="s">
        <v>161</v>
      </c>
      <c r="U46" s="78" t="s">
        <v>161</v>
      </c>
    </row>
    <row r="47" spans="1:21" x14ac:dyDescent="0.2">
      <c r="A47" s="17" t="s">
        <v>163</v>
      </c>
      <c r="B47" s="18">
        <v>159314</v>
      </c>
      <c r="C47" s="18">
        <v>166621</v>
      </c>
      <c r="D47" s="19">
        <v>172962</v>
      </c>
      <c r="E47" s="27">
        <v>2.9865116391546196</v>
      </c>
      <c r="F47" s="27">
        <v>3.005308408409979</v>
      </c>
      <c r="G47" s="28">
        <v>3.1260194553422305</v>
      </c>
      <c r="I47" s="95">
        <v>11210</v>
      </c>
      <c r="J47" s="18">
        <v>10887</v>
      </c>
      <c r="K47" s="19">
        <v>9271</v>
      </c>
      <c r="L47" s="77">
        <v>0.79654890391033739</v>
      </c>
      <c r="M47" s="77">
        <v>0.79152968000011636</v>
      </c>
      <c r="N47" s="78">
        <v>0.68060820870321048</v>
      </c>
      <c r="P47" s="95">
        <v>148104</v>
      </c>
      <c r="Q47" s="18">
        <v>155734</v>
      </c>
      <c r="R47" s="19">
        <v>163691</v>
      </c>
      <c r="S47" s="77">
        <v>3.7713037256215101</v>
      </c>
      <c r="T47" s="77">
        <v>3.7357167615984035</v>
      </c>
      <c r="U47" s="78">
        <v>3.9246765919850195</v>
      </c>
    </row>
    <row r="48" spans="1:21" x14ac:dyDescent="0.2">
      <c r="A48" s="17" t="s">
        <v>164</v>
      </c>
      <c r="B48" s="18">
        <v>407696</v>
      </c>
      <c r="C48" s="18">
        <v>404516</v>
      </c>
      <c r="D48" s="19">
        <v>212000</v>
      </c>
      <c r="E48" s="27">
        <v>7.6426983770213655</v>
      </c>
      <c r="F48" s="27">
        <v>7.2961711677181817</v>
      </c>
      <c r="G48" s="28">
        <v>3.831570660217579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407696</v>
      </c>
      <c r="Q48" s="18">
        <v>404516</v>
      </c>
      <c r="R48" s="19">
        <v>212000</v>
      </c>
      <c r="S48" s="77">
        <v>10.381525439697693</v>
      </c>
      <c r="T48" s="77">
        <v>9.7034507656307536</v>
      </c>
      <c r="U48" s="78">
        <v>5.0829394255079645</v>
      </c>
    </row>
    <row r="49" spans="1:21" x14ac:dyDescent="0.2">
      <c r="A49" s="17" t="s">
        <v>165</v>
      </c>
      <c r="B49" s="18">
        <v>238517</v>
      </c>
      <c r="C49" s="18">
        <v>291675</v>
      </c>
      <c r="D49" s="19">
        <v>534980</v>
      </c>
      <c r="E49" s="27">
        <v>4.4712567422589506</v>
      </c>
      <c r="F49" s="27">
        <v>5.2608814616583786</v>
      </c>
      <c r="G49" s="28">
        <v>9.66893241416604</v>
      </c>
      <c r="I49" s="95">
        <v>7314</v>
      </c>
      <c r="J49" s="18">
        <v>8297</v>
      </c>
      <c r="K49" s="19">
        <v>9404</v>
      </c>
      <c r="L49" s="77">
        <v>0.51971085487959034</v>
      </c>
      <c r="M49" s="77">
        <v>0.60322602690924632</v>
      </c>
      <c r="N49" s="78">
        <v>0.69037208441861631</v>
      </c>
      <c r="P49" s="95">
        <v>231203</v>
      </c>
      <c r="Q49" s="18">
        <v>283378</v>
      </c>
      <c r="R49" s="19">
        <v>525576</v>
      </c>
      <c r="S49" s="77">
        <v>5.8873273866665992</v>
      </c>
      <c r="T49" s="77">
        <v>6.7976160919788375</v>
      </c>
      <c r="U49" s="78">
        <v>12.60127816745648</v>
      </c>
    </row>
    <row r="50" spans="1:21" x14ac:dyDescent="0.2">
      <c r="A50" s="17" t="s">
        <v>166</v>
      </c>
      <c r="B50" s="18">
        <v>199039</v>
      </c>
      <c r="C50" s="18">
        <v>54825</v>
      </c>
      <c r="D50" s="19">
        <v>72281</v>
      </c>
      <c r="E50" s="27">
        <v>3.7311993305402935</v>
      </c>
      <c r="F50" s="27">
        <v>0.98886715054571217</v>
      </c>
      <c r="G50" s="28">
        <v>1.3063667872225795</v>
      </c>
      <c r="I50" s="95">
        <v>152664</v>
      </c>
      <c r="J50" s="18">
        <v>0</v>
      </c>
      <c r="K50" s="19">
        <v>0</v>
      </c>
      <c r="L50" s="77">
        <v>10.847844947954306</v>
      </c>
      <c r="M50" s="77" t="s">
        <v>161</v>
      </c>
      <c r="N50" s="78" t="s">
        <v>161</v>
      </c>
      <c r="P50" s="95">
        <v>46375</v>
      </c>
      <c r="Q50" s="18">
        <v>54825</v>
      </c>
      <c r="R50" s="19">
        <v>72281</v>
      </c>
      <c r="S50" s="77">
        <v>1.18088782393249</v>
      </c>
      <c r="T50" s="77">
        <v>1.3151313872027461</v>
      </c>
      <c r="U50" s="78">
        <v>1.7330186066751943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5">
        <v>0</v>
      </c>
      <c r="J51" s="18">
        <v>0</v>
      </c>
      <c r="K51" s="19">
        <v>0</v>
      </c>
      <c r="L51" s="77" t="s">
        <v>161</v>
      </c>
      <c r="M51" s="77" t="s">
        <v>161</v>
      </c>
      <c r="N51" s="78" t="s">
        <v>161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2201</v>
      </c>
      <c r="C52" s="18">
        <v>1955</v>
      </c>
      <c r="D52" s="19">
        <v>1724</v>
      </c>
      <c r="E52" s="27">
        <v>4.1260103429575042E-2</v>
      </c>
      <c r="F52" s="27">
        <v>3.5261929399304462E-2</v>
      </c>
      <c r="G52" s="28">
        <v>3.115862178403352E-2</v>
      </c>
      <c r="I52" s="95">
        <v>2201</v>
      </c>
      <c r="J52" s="18">
        <v>1955</v>
      </c>
      <c r="K52" s="19">
        <v>1724</v>
      </c>
      <c r="L52" s="77">
        <v>0.15639644402378705</v>
      </c>
      <c r="M52" s="77">
        <v>0.14213654123268371</v>
      </c>
      <c r="N52" s="78">
        <v>0.12656332130345538</v>
      </c>
      <c r="P52" s="95">
        <v>0</v>
      </c>
      <c r="Q52" s="18">
        <v>0</v>
      </c>
      <c r="R52" s="19">
        <v>0</v>
      </c>
      <c r="S52" s="77" t="s">
        <v>161</v>
      </c>
      <c r="T52" s="77" t="s">
        <v>161</v>
      </c>
      <c r="U52" s="78" t="s">
        <v>161</v>
      </c>
    </row>
    <row r="53" spans="1:21" x14ac:dyDescent="0.2">
      <c r="A53" s="17" t="s">
        <v>169</v>
      </c>
      <c r="B53" s="18">
        <v>152859</v>
      </c>
      <c r="C53" s="18">
        <v>154142</v>
      </c>
      <c r="D53" s="19">
        <v>178762</v>
      </c>
      <c r="E53" s="27">
        <v>2.8655057474517998</v>
      </c>
      <c r="F53" s="27">
        <v>2.7802272744079737</v>
      </c>
      <c r="G53" s="28">
        <v>3.2308454451029003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152859</v>
      </c>
      <c r="Q53" s="18">
        <v>154142</v>
      </c>
      <c r="R53" s="19">
        <v>178762</v>
      </c>
      <c r="S53" s="77">
        <v>3.8923845149001943</v>
      </c>
      <c r="T53" s="77">
        <v>3.6975281766749784</v>
      </c>
      <c r="U53" s="78">
        <v>4.2860208376540321</v>
      </c>
    </row>
    <row r="54" spans="1:21" x14ac:dyDescent="0.2">
      <c r="A54" s="17" t="s">
        <v>170</v>
      </c>
      <c r="B54" s="18">
        <v>34363</v>
      </c>
      <c r="C54" s="18">
        <v>33510</v>
      </c>
      <c r="D54" s="19">
        <v>32075</v>
      </c>
      <c r="E54" s="27">
        <v>0.64417125586119361</v>
      </c>
      <c r="F54" s="27">
        <v>0.60441291773436967</v>
      </c>
      <c r="G54" s="28">
        <v>0.57970579682301338</v>
      </c>
      <c r="I54" s="95">
        <v>32080</v>
      </c>
      <c r="J54" s="18">
        <v>31090</v>
      </c>
      <c r="K54" s="19">
        <v>29683</v>
      </c>
      <c r="L54" s="77">
        <v>2.2795083708691903</v>
      </c>
      <c r="M54" s="77">
        <v>2.2603708782220644</v>
      </c>
      <c r="N54" s="78">
        <v>2.1791061869202242</v>
      </c>
      <c r="P54" s="95">
        <v>2283</v>
      </c>
      <c r="Q54" s="18">
        <v>2420</v>
      </c>
      <c r="R54" s="19">
        <v>2392</v>
      </c>
      <c r="S54" s="77">
        <v>5.8134057186800536E-2</v>
      </c>
      <c r="T54" s="77">
        <v>5.805048713234192E-2</v>
      </c>
      <c r="U54" s="78">
        <v>5.7350901442523826E-2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0</v>
      </c>
      <c r="Q55" s="18">
        <v>0</v>
      </c>
      <c r="R55" s="19">
        <v>0</v>
      </c>
      <c r="S55" s="77" t="s">
        <v>161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0</v>
      </c>
      <c r="Q56" s="18">
        <v>0</v>
      </c>
      <c r="R56" s="19">
        <v>0</v>
      </c>
      <c r="S56" s="77" t="s">
        <v>161</v>
      </c>
      <c r="T56" s="77" t="s">
        <v>161</v>
      </c>
      <c r="U56" s="78" t="s">
        <v>161</v>
      </c>
    </row>
    <row r="57" spans="1:21" x14ac:dyDescent="0.2">
      <c r="A57" s="17" t="s">
        <v>173</v>
      </c>
      <c r="B57" s="18">
        <v>10865</v>
      </c>
      <c r="C57" s="18">
        <v>0</v>
      </c>
      <c r="D57" s="19">
        <v>0</v>
      </c>
      <c r="E57" s="27">
        <v>0.20367606713418118</v>
      </c>
      <c r="F57" s="27" t="s">
        <v>161</v>
      </c>
      <c r="G57" s="28" t="s">
        <v>161</v>
      </c>
      <c r="I57" s="95">
        <v>10865</v>
      </c>
      <c r="J57" s="18">
        <v>0</v>
      </c>
      <c r="K57" s="19">
        <v>0</v>
      </c>
      <c r="L57" s="77">
        <v>0.77203424094431905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33198</v>
      </c>
      <c r="C58" s="18">
        <v>31465</v>
      </c>
      <c r="D58" s="19">
        <v>31682</v>
      </c>
      <c r="E58" s="27">
        <v>0.62233208253295413</v>
      </c>
      <c r="F58" s="27">
        <v>0.56752767700721996</v>
      </c>
      <c r="G58" s="28">
        <v>0.57260293234440252</v>
      </c>
      <c r="I58" s="95">
        <v>26960</v>
      </c>
      <c r="J58" s="18">
        <v>26965</v>
      </c>
      <c r="K58" s="19">
        <v>25769</v>
      </c>
      <c r="L58" s="77">
        <v>1.9156965610546564</v>
      </c>
      <c r="M58" s="77">
        <v>1.96046641142676</v>
      </c>
      <c r="N58" s="78">
        <v>1.8917692730097111</v>
      </c>
      <c r="P58" s="95">
        <v>6238</v>
      </c>
      <c r="Q58" s="18">
        <v>4500</v>
      </c>
      <c r="R58" s="19">
        <v>5913</v>
      </c>
      <c r="S58" s="77">
        <v>0.15884373575613744</v>
      </c>
      <c r="T58" s="77">
        <v>0.10794512070063579</v>
      </c>
      <c r="U58" s="78">
        <v>0.14177085293881411</v>
      </c>
    </row>
    <row r="59" spans="1:21" x14ac:dyDescent="0.2">
      <c r="A59" s="17" t="s">
        <v>175</v>
      </c>
      <c r="B59" s="18">
        <v>697217</v>
      </c>
      <c r="C59" s="18">
        <v>699161</v>
      </c>
      <c r="D59" s="19">
        <v>714520</v>
      </c>
      <c r="E59" s="27">
        <v>13.070079751412095</v>
      </c>
      <c r="F59" s="27">
        <v>12.610621903195453</v>
      </c>
      <c r="G59" s="28">
        <v>12.913839000654079</v>
      </c>
      <c r="I59" s="95">
        <v>1033</v>
      </c>
      <c r="J59" s="18">
        <v>1066</v>
      </c>
      <c r="K59" s="19">
        <v>1049</v>
      </c>
      <c r="L59" s="77">
        <v>7.340187490984644E-2</v>
      </c>
      <c r="M59" s="77">
        <v>7.7502584631222921E-2</v>
      </c>
      <c r="N59" s="78">
        <v>7.7009816732786951E-2</v>
      </c>
      <c r="P59" s="95">
        <v>696184</v>
      </c>
      <c r="Q59" s="18">
        <v>698095</v>
      </c>
      <c r="R59" s="19">
        <v>713471</v>
      </c>
      <c r="S59" s="77">
        <v>17.72755167259551</v>
      </c>
      <c r="T59" s="77">
        <v>16.745766452335634</v>
      </c>
      <c r="U59" s="78">
        <v>17.10627299460657</v>
      </c>
    </row>
    <row r="60" spans="1:21" x14ac:dyDescent="0.2">
      <c r="A60" s="17" t="s">
        <v>176</v>
      </c>
      <c r="B60" s="18">
        <v>41614</v>
      </c>
      <c r="C60" s="18">
        <v>56776</v>
      </c>
      <c r="D60" s="19">
        <v>64718</v>
      </c>
      <c r="E60" s="27">
        <v>0.78009902049901669</v>
      </c>
      <c r="F60" s="27">
        <v>1.0240569327748903</v>
      </c>
      <c r="G60" s="28">
        <v>1.1696773112639682</v>
      </c>
      <c r="I60" s="95">
        <v>37390</v>
      </c>
      <c r="J60" s="18">
        <v>37198</v>
      </c>
      <c r="K60" s="19">
        <v>36093</v>
      </c>
      <c r="L60" s="77">
        <v>2.6568210095635609</v>
      </c>
      <c r="M60" s="77">
        <v>2.7044476014186025</v>
      </c>
      <c r="N60" s="78">
        <v>2.6496809488431641</v>
      </c>
      <c r="P60" s="95">
        <v>4224</v>
      </c>
      <c r="Q60" s="18">
        <v>19578</v>
      </c>
      <c r="R60" s="19">
        <v>28625</v>
      </c>
      <c r="S60" s="77">
        <v>0.107559464545355</v>
      </c>
      <c r="T60" s="77">
        <v>0.46963323846156613</v>
      </c>
      <c r="U60" s="78">
        <v>0.68631670309040316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0</v>
      </c>
      <c r="Q62" s="18">
        <v>0</v>
      </c>
      <c r="R62" s="19">
        <v>0</v>
      </c>
      <c r="S62" s="77" t="s">
        <v>161</v>
      </c>
      <c r="T62" s="77" t="s">
        <v>161</v>
      </c>
      <c r="U62" s="78" t="s">
        <v>161</v>
      </c>
    </row>
    <row r="63" spans="1:21" x14ac:dyDescent="0.2">
      <c r="A63" s="17" t="s">
        <v>179</v>
      </c>
      <c r="B63" s="18">
        <v>64</v>
      </c>
      <c r="C63" s="18">
        <v>12</v>
      </c>
      <c r="D63" s="19">
        <v>0</v>
      </c>
      <c r="E63" s="27">
        <v>1.1997485776886882E-3</v>
      </c>
      <c r="F63" s="27">
        <v>2.1644151037936244E-4</v>
      </c>
      <c r="G63" s="2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64</v>
      </c>
      <c r="Q63" s="18">
        <v>12</v>
      </c>
      <c r="R63" s="19">
        <v>0</v>
      </c>
      <c r="S63" s="77">
        <v>1.6296888567478031E-3</v>
      </c>
      <c r="T63" s="77">
        <v>2.8785365520169544E-4</v>
      </c>
      <c r="U63" s="78" t="s">
        <v>161</v>
      </c>
    </row>
    <row r="64" spans="1:21" x14ac:dyDescent="0.2">
      <c r="A64" s="17" t="s">
        <v>180</v>
      </c>
      <c r="B64" s="18">
        <v>5222</v>
      </c>
      <c r="C64" s="18">
        <v>6024</v>
      </c>
      <c r="D64" s="19">
        <v>60</v>
      </c>
      <c r="E64" s="27">
        <v>9.78919855107864E-2</v>
      </c>
      <c r="F64" s="27">
        <v>0.10865363821043995</v>
      </c>
      <c r="G64" s="28">
        <v>1.0844067906276168E-3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5222</v>
      </c>
      <c r="Q64" s="18">
        <v>6024</v>
      </c>
      <c r="R64" s="19">
        <v>60</v>
      </c>
      <c r="S64" s="77">
        <v>0.13297242515526606</v>
      </c>
      <c r="T64" s="77">
        <v>0.14450253491125112</v>
      </c>
      <c r="U64" s="78">
        <v>1.4385677619362163E-3</v>
      </c>
    </row>
    <row r="65" spans="1:21" x14ac:dyDescent="0.2">
      <c r="A65" s="17" t="s">
        <v>181</v>
      </c>
      <c r="B65" s="18">
        <v>18153</v>
      </c>
      <c r="C65" s="18">
        <v>14905</v>
      </c>
      <c r="D65" s="19">
        <v>12483</v>
      </c>
      <c r="E65" s="27">
        <v>0.34029743641848054</v>
      </c>
      <c r="F65" s="27">
        <v>0.26883839268369975</v>
      </c>
      <c r="G65" s="28">
        <v>0.22561083279007565</v>
      </c>
      <c r="I65" s="95">
        <v>14786</v>
      </c>
      <c r="J65" s="18">
        <v>12049</v>
      </c>
      <c r="K65" s="19">
        <v>10762</v>
      </c>
      <c r="L65" s="77">
        <v>1.0506487148276762</v>
      </c>
      <c r="M65" s="77">
        <v>0.87601185949493909</v>
      </c>
      <c r="N65" s="78">
        <v>0.79006639435486481</v>
      </c>
      <c r="P65" s="95">
        <v>3367</v>
      </c>
      <c r="Q65" s="18">
        <v>2856</v>
      </c>
      <c r="R65" s="19">
        <v>1721</v>
      </c>
      <c r="S65" s="77">
        <v>8.5736912197966447E-2</v>
      </c>
      <c r="T65" s="77">
        <v>6.8509169938003517E-2</v>
      </c>
      <c r="U65" s="78">
        <v>4.1262918638203805E-2</v>
      </c>
    </row>
    <row r="66" spans="1:21" x14ac:dyDescent="0.2">
      <c r="A66" s="17" t="s">
        <v>182</v>
      </c>
      <c r="B66" s="18">
        <v>0</v>
      </c>
      <c r="C66" s="18">
        <v>3850</v>
      </c>
      <c r="D66" s="19">
        <v>4296</v>
      </c>
      <c r="E66" s="27" t="s">
        <v>161</v>
      </c>
      <c r="F66" s="27">
        <v>6.9441651246712116E-2</v>
      </c>
      <c r="G66" s="28">
        <v>7.7643526208937358E-2</v>
      </c>
      <c r="I66" s="95">
        <v>0</v>
      </c>
      <c r="J66" s="18">
        <v>2620</v>
      </c>
      <c r="K66" s="19">
        <v>3061</v>
      </c>
      <c r="L66" s="77" t="s">
        <v>161</v>
      </c>
      <c r="M66" s="77">
        <v>0.19048477648574491</v>
      </c>
      <c r="N66" s="78">
        <v>0.22471596665306087</v>
      </c>
      <c r="P66" s="95">
        <v>0</v>
      </c>
      <c r="Q66" s="18">
        <v>1230</v>
      </c>
      <c r="R66" s="19">
        <v>1235</v>
      </c>
      <c r="S66" s="77" t="s">
        <v>161</v>
      </c>
      <c r="T66" s="77">
        <v>2.9504999658173783E-2</v>
      </c>
      <c r="U66" s="78">
        <v>2.9610519766520453E-2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5334451</v>
      </c>
      <c r="C68" s="21">
        <v>5544223</v>
      </c>
      <c r="D68" s="22">
        <v>5532979</v>
      </c>
      <c r="E68" s="23">
        <v>100</v>
      </c>
      <c r="F68" s="23">
        <v>100</v>
      </c>
      <c r="G68" s="48">
        <v>100</v>
      </c>
      <c r="I68" s="96">
        <v>1407321</v>
      </c>
      <c r="J68" s="21">
        <v>1375438</v>
      </c>
      <c r="K68" s="22">
        <v>1362164</v>
      </c>
      <c r="L68" s="81">
        <v>100</v>
      </c>
      <c r="M68" s="81">
        <v>100</v>
      </c>
      <c r="N68" s="82">
        <v>100</v>
      </c>
      <c r="P68" s="96">
        <v>3927130</v>
      </c>
      <c r="Q68" s="21">
        <v>4168785</v>
      </c>
      <c r="R68" s="22">
        <v>4170815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">
        <v>155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12</v>
      </c>
    </row>
    <row r="71" spans="1:21" ht="12.75" customHeight="1" x14ac:dyDescent="0.2">
      <c r="A71" s="63" t="s">
        <v>156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116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396800</v>
      </c>
      <c r="C7" s="18">
        <v>390453</v>
      </c>
      <c r="D7" s="19">
        <v>374126</v>
      </c>
      <c r="E7" s="27">
        <v>17.956181125736709</v>
      </c>
      <c r="F7" s="27">
        <v>17.502753485394759</v>
      </c>
      <c r="G7" s="28">
        <v>16.608032828438645</v>
      </c>
    </row>
    <row r="8" spans="1:7" x14ac:dyDescent="0.2">
      <c r="A8" s="17" t="s">
        <v>158</v>
      </c>
      <c r="B8" s="18">
        <v>64697</v>
      </c>
      <c r="C8" s="18">
        <v>68715</v>
      </c>
      <c r="D8" s="19">
        <v>79112</v>
      </c>
      <c r="E8" s="27">
        <v>2.9276992194853526</v>
      </c>
      <c r="F8" s="27">
        <v>3.0802726723802891</v>
      </c>
      <c r="G8" s="28">
        <v>3.5119042598574763</v>
      </c>
    </row>
    <row r="9" spans="1:7" x14ac:dyDescent="0.2">
      <c r="A9" s="17" t="s">
        <v>83</v>
      </c>
      <c r="B9" s="18">
        <v>515542</v>
      </c>
      <c r="C9" s="18">
        <v>504640</v>
      </c>
      <c r="D9" s="19">
        <v>533693</v>
      </c>
      <c r="E9" s="27">
        <v>23.329550226624384</v>
      </c>
      <c r="F9" s="27">
        <v>22.621389818671165</v>
      </c>
      <c r="G9" s="28">
        <v>23.691459199061029</v>
      </c>
    </row>
    <row r="10" spans="1:7" x14ac:dyDescent="0.2">
      <c r="A10" s="17" t="s">
        <v>85</v>
      </c>
      <c r="B10" s="18">
        <v>292275</v>
      </c>
      <c r="C10" s="18">
        <v>292339</v>
      </c>
      <c r="D10" s="19">
        <v>268799</v>
      </c>
      <c r="E10" s="27">
        <v>13.226166427733611</v>
      </c>
      <c r="F10" s="27">
        <v>13.104618100429038</v>
      </c>
      <c r="G10" s="28">
        <v>11.932404099825941</v>
      </c>
    </row>
    <row r="11" spans="1:7" x14ac:dyDescent="0.2">
      <c r="A11" s="17" t="s">
        <v>159</v>
      </c>
      <c r="B11" s="18">
        <v>98819</v>
      </c>
      <c r="C11" s="18">
        <v>101781</v>
      </c>
      <c r="D11" s="19">
        <v>103276</v>
      </c>
      <c r="E11" s="27">
        <v>4.4718040893754436</v>
      </c>
      <c r="F11" s="27">
        <v>4.5625152130908564</v>
      </c>
      <c r="G11" s="28">
        <v>4.5845816606967436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149</v>
      </c>
      <c r="C13" s="18">
        <v>5</v>
      </c>
      <c r="D13" s="19">
        <v>0</v>
      </c>
      <c r="E13" s="27">
        <v>6.7426184166702865E-3</v>
      </c>
      <c r="F13" s="27">
        <v>2.2413393526742989E-4</v>
      </c>
      <c r="G13" s="28" t="s">
        <v>161</v>
      </c>
    </row>
    <row r="14" spans="1:7" x14ac:dyDescent="0.2">
      <c r="A14" s="17" t="s">
        <v>163</v>
      </c>
      <c r="B14" s="18">
        <v>61883</v>
      </c>
      <c r="C14" s="18">
        <v>59378</v>
      </c>
      <c r="D14" s="19">
        <v>64596</v>
      </c>
      <c r="E14" s="27">
        <v>2.8003587616027339</v>
      </c>
      <c r="F14" s="27">
        <v>2.6617249616618905</v>
      </c>
      <c r="G14" s="28">
        <v>2.8675165280836481</v>
      </c>
    </row>
    <row r="15" spans="1:7" x14ac:dyDescent="0.2">
      <c r="A15" s="17" t="s">
        <v>164</v>
      </c>
      <c r="B15" s="18">
        <v>253112</v>
      </c>
      <c r="C15" s="18">
        <v>261385</v>
      </c>
      <c r="D15" s="19">
        <v>220251</v>
      </c>
      <c r="E15" s="27">
        <v>11.453943843491608</v>
      </c>
      <c r="F15" s="27">
        <v>11.717049733975433</v>
      </c>
      <c r="G15" s="28">
        <v>9.77728315726905</v>
      </c>
    </row>
    <row r="16" spans="1:7" x14ac:dyDescent="0.2">
      <c r="A16" s="17" t="s">
        <v>165</v>
      </c>
      <c r="B16" s="18">
        <v>100618</v>
      </c>
      <c r="C16" s="18">
        <v>109534</v>
      </c>
      <c r="D16" s="19">
        <v>117649</v>
      </c>
      <c r="E16" s="27">
        <v>4.5532132875740334</v>
      </c>
      <c r="F16" s="27">
        <v>4.9100572931165329</v>
      </c>
      <c r="G16" s="28">
        <v>5.222621400899639</v>
      </c>
    </row>
    <row r="17" spans="1:7" x14ac:dyDescent="0.2">
      <c r="A17" s="17" t="s">
        <v>166</v>
      </c>
      <c r="B17" s="18">
        <v>117943</v>
      </c>
      <c r="C17" s="18">
        <v>139116</v>
      </c>
      <c r="D17" s="19">
        <v>189441</v>
      </c>
      <c r="E17" s="27">
        <v>5.3372123752841851</v>
      </c>
      <c r="F17" s="27">
        <v>6.2361233077327549</v>
      </c>
      <c r="G17" s="28">
        <v>8.4095795188044828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55248</v>
      </c>
      <c r="C20" s="18">
        <v>50255</v>
      </c>
      <c r="D20" s="19">
        <v>48411</v>
      </c>
      <c r="E20" s="27">
        <v>2.5001086059342281</v>
      </c>
      <c r="F20" s="27">
        <v>2.2527701833729377</v>
      </c>
      <c r="G20" s="28">
        <v>2.1490393002826411</v>
      </c>
    </row>
    <row r="21" spans="1:7" x14ac:dyDescent="0.2">
      <c r="A21" s="17" t="s">
        <v>170</v>
      </c>
      <c r="B21" s="18">
        <v>69298</v>
      </c>
      <c r="C21" s="18">
        <v>74189</v>
      </c>
      <c r="D21" s="19">
        <v>72034</v>
      </c>
      <c r="E21" s="27">
        <v>3.1359058458954197</v>
      </c>
      <c r="F21" s="27">
        <v>3.3256545047110713</v>
      </c>
      <c r="G21" s="28">
        <v>3.197700872871037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</row>
    <row r="24" spans="1:7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</row>
    <row r="25" spans="1:7" x14ac:dyDescent="0.2">
      <c r="A25" s="17" t="s">
        <v>174</v>
      </c>
      <c r="B25" s="18">
        <v>46043</v>
      </c>
      <c r="C25" s="18">
        <v>49383</v>
      </c>
      <c r="D25" s="19">
        <v>51731</v>
      </c>
      <c r="E25" s="27">
        <v>2.0835595956963089</v>
      </c>
      <c r="F25" s="27">
        <v>2.2136812250622979</v>
      </c>
      <c r="G25" s="28">
        <v>2.29641924444695</v>
      </c>
    </row>
    <row r="26" spans="1:7" x14ac:dyDescent="0.2">
      <c r="A26" s="17" t="s">
        <v>175</v>
      </c>
      <c r="B26" s="18">
        <v>39591</v>
      </c>
      <c r="C26" s="18">
        <v>36112</v>
      </c>
      <c r="D26" s="19">
        <v>38290</v>
      </c>
      <c r="E26" s="27">
        <v>1.7915906425127068</v>
      </c>
      <c r="F26" s="27">
        <v>1.6187849340754856</v>
      </c>
      <c r="G26" s="28">
        <v>1.6997524283287335</v>
      </c>
    </row>
    <row r="27" spans="1:7" x14ac:dyDescent="0.2">
      <c r="A27" s="17" t="s">
        <v>176</v>
      </c>
      <c r="B27" s="18">
        <v>42883</v>
      </c>
      <c r="C27" s="18">
        <v>41570</v>
      </c>
      <c r="D27" s="19">
        <v>56937</v>
      </c>
      <c r="E27" s="27">
        <v>1.9405617822957846</v>
      </c>
      <c r="F27" s="27">
        <v>1.8634495378134122</v>
      </c>
      <c r="G27" s="28">
        <v>2.5275216508684539</v>
      </c>
    </row>
    <row r="28" spans="1:7" x14ac:dyDescent="0.2">
      <c r="A28" s="17" t="s">
        <v>177</v>
      </c>
      <c r="B28" s="18">
        <v>2452</v>
      </c>
      <c r="C28" s="18">
        <v>2979</v>
      </c>
      <c r="D28" s="19">
        <v>3463</v>
      </c>
      <c r="E28" s="27">
        <v>0.11095906280319157</v>
      </c>
      <c r="F28" s="27">
        <v>0.13353899863233473</v>
      </c>
      <c r="G28" s="28">
        <v>0.15372793573524168</v>
      </c>
    </row>
    <row r="29" spans="1:7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</row>
    <row r="30" spans="1:7" x14ac:dyDescent="0.2">
      <c r="A30" s="17" t="s">
        <v>179</v>
      </c>
      <c r="B30" s="18">
        <v>316</v>
      </c>
      <c r="C30" s="18">
        <v>120</v>
      </c>
      <c r="D30" s="19">
        <v>0</v>
      </c>
      <c r="E30" s="27">
        <v>1.4299781340052421E-2</v>
      </c>
      <c r="F30" s="27">
        <v>5.3792144464183175E-3</v>
      </c>
      <c r="G30" s="28" t="s">
        <v>161</v>
      </c>
    </row>
    <row r="31" spans="1:7" x14ac:dyDescent="0.2">
      <c r="A31" s="17" t="s">
        <v>180</v>
      </c>
      <c r="B31" s="18">
        <v>10323</v>
      </c>
      <c r="C31" s="18">
        <v>9373</v>
      </c>
      <c r="D31" s="19">
        <v>195</v>
      </c>
      <c r="E31" s="27">
        <v>0.46714127459924409</v>
      </c>
      <c r="F31" s="27">
        <v>0.42016147505232404</v>
      </c>
      <c r="G31" s="28">
        <v>8.6563521421808062E-3</v>
      </c>
    </row>
    <row r="32" spans="1:7" x14ac:dyDescent="0.2">
      <c r="A32" s="17" t="s">
        <v>181</v>
      </c>
      <c r="B32" s="18">
        <v>41832</v>
      </c>
      <c r="C32" s="18">
        <v>37096</v>
      </c>
      <c r="D32" s="19">
        <v>28162</v>
      </c>
      <c r="E32" s="27">
        <v>1.8930014335983318</v>
      </c>
      <c r="F32" s="27">
        <v>1.6628944925361158</v>
      </c>
      <c r="G32" s="28">
        <v>1.2501548155286968</v>
      </c>
    </row>
    <row r="33" spans="1:7" x14ac:dyDescent="0.2">
      <c r="A33" s="17" t="s">
        <v>182</v>
      </c>
      <c r="B33" s="18">
        <v>0</v>
      </c>
      <c r="C33" s="18">
        <v>2386</v>
      </c>
      <c r="D33" s="19">
        <v>2515</v>
      </c>
      <c r="E33" s="27" t="s">
        <v>161</v>
      </c>
      <c r="F33" s="27">
        <v>0.10695671390961754</v>
      </c>
      <c r="G33" s="28">
        <v>0.11164474685940885</v>
      </c>
    </row>
    <row r="34" spans="1:7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</row>
    <row r="35" spans="1:7" ht="13.5" thickBot="1" x14ac:dyDescent="0.25">
      <c r="A35" s="20" t="s">
        <v>4</v>
      </c>
      <c r="B35" s="21">
        <v>2209824</v>
      </c>
      <c r="C35" s="21">
        <v>2230809</v>
      </c>
      <c r="D35" s="22">
        <v>2252681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117</v>
      </c>
      <c r="B37" s="6"/>
      <c r="C37" s="6"/>
      <c r="D37" s="6"/>
      <c r="E37" s="6"/>
      <c r="F37" s="6"/>
    </row>
    <row r="38" spans="1:7" x14ac:dyDescent="0.2">
      <c r="A38" s="7"/>
      <c r="B38" s="86"/>
      <c r="C38" s="85" t="s">
        <v>31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209714</v>
      </c>
      <c r="C40" s="18">
        <v>201821</v>
      </c>
      <c r="D40" s="19">
        <v>187319</v>
      </c>
      <c r="E40" s="27">
        <v>11.371493887891171</v>
      </c>
      <c r="F40" s="27">
        <v>10.668560517958108</v>
      </c>
      <c r="G40" s="28">
        <v>9.0898150534002795</v>
      </c>
    </row>
    <row r="41" spans="1:7" x14ac:dyDescent="0.2">
      <c r="A41" s="17" t="s">
        <v>158</v>
      </c>
      <c r="B41" s="18">
        <v>103533</v>
      </c>
      <c r="C41" s="18">
        <v>104118</v>
      </c>
      <c r="D41" s="19">
        <v>107817</v>
      </c>
      <c r="E41" s="27">
        <v>5.6139546081569973</v>
      </c>
      <c r="F41" s="27">
        <v>5.5038335158817082</v>
      </c>
      <c r="G41" s="28">
        <v>5.2319123506556089</v>
      </c>
    </row>
    <row r="42" spans="1:7" x14ac:dyDescent="0.2">
      <c r="A42" s="17" t="s">
        <v>83</v>
      </c>
      <c r="B42" s="18">
        <v>324798</v>
      </c>
      <c r="C42" s="18">
        <v>311655</v>
      </c>
      <c r="D42" s="19">
        <v>331535</v>
      </c>
      <c r="E42" s="27">
        <v>17.611787824366882</v>
      </c>
      <c r="F42" s="27">
        <v>16.474550360092529</v>
      </c>
      <c r="G42" s="28">
        <v>16.088020081940762</v>
      </c>
    </row>
    <row r="43" spans="1:7" x14ac:dyDescent="0.2">
      <c r="A43" s="17" t="s">
        <v>85</v>
      </c>
      <c r="B43" s="18">
        <v>208700</v>
      </c>
      <c r="C43" s="18">
        <v>200762</v>
      </c>
      <c r="D43" s="19">
        <v>164433</v>
      </c>
      <c r="E43" s="27">
        <v>11.31651093585973</v>
      </c>
      <c r="F43" s="27">
        <v>10.612580190893445</v>
      </c>
      <c r="G43" s="28">
        <v>7.9792522844760443</v>
      </c>
    </row>
    <row r="44" spans="1:7" x14ac:dyDescent="0.2">
      <c r="A44" s="17" t="s">
        <v>159</v>
      </c>
      <c r="B44" s="18">
        <v>49099</v>
      </c>
      <c r="C44" s="18">
        <v>49487</v>
      </c>
      <c r="D44" s="19">
        <v>50768</v>
      </c>
      <c r="E44" s="27">
        <v>2.6623352680391799</v>
      </c>
      <c r="F44" s="27">
        <v>2.6159569834268628</v>
      </c>
      <c r="G44" s="28">
        <v>2.4635607206478007</v>
      </c>
    </row>
    <row r="45" spans="1:7" x14ac:dyDescent="0.2">
      <c r="A45" s="17" t="s">
        <v>160</v>
      </c>
      <c r="B45" s="18">
        <v>0</v>
      </c>
      <c r="C45" s="18">
        <v>0</v>
      </c>
      <c r="D45" s="19">
        <v>0</v>
      </c>
      <c r="E45" s="27" t="s">
        <v>161</v>
      </c>
      <c r="F45" s="27" t="s">
        <v>161</v>
      </c>
      <c r="G45" s="28" t="s">
        <v>161</v>
      </c>
    </row>
    <row r="46" spans="1:7" x14ac:dyDescent="0.2">
      <c r="A46" s="17" t="s">
        <v>162</v>
      </c>
      <c r="B46" s="18">
        <v>164</v>
      </c>
      <c r="C46" s="18">
        <v>2</v>
      </c>
      <c r="D46" s="19">
        <v>0</v>
      </c>
      <c r="E46" s="27">
        <v>8.892706245716319E-3</v>
      </c>
      <c r="F46" s="27">
        <v>1.0572299728926235E-4</v>
      </c>
      <c r="G46" s="28" t="s">
        <v>161</v>
      </c>
    </row>
    <row r="47" spans="1:7" x14ac:dyDescent="0.2">
      <c r="A47" s="17" t="s">
        <v>163</v>
      </c>
      <c r="B47" s="18">
        <v>62901</v>
      </c>
      <c r="C47" s="18">
        <v>59799</v>
      </c>
      <c r="D47" s="19">
        <v>64039</v>
      </c>
      <c r="E47" s="27">
        <v>3.4107324119622082</v>
      </c>
      <c r="F47" s="27">
        <v>3.1610647574502995</v>
      </c>
      <c r="G47" s="28">
        <v>3.1075473721549898</v>
      </c>
    </row>
    <row r="48" spans="1:7" x14ac:dyDescent="0.2">
      <c r="A48" s="17" t="s">
        <v>164</v>
      </c>
      <c r="B48" s="18">
        <v>328581</v>
      </c>
      <c r="C48" s="18">
        <v>337808</v>
      </c>
      <c r="D48" s="19">
        <v>270140</v>
      </c>
      <c r="E48" s="27">
        <v>17.816916530022645</v>
      </c>
      <c r="F48" s="27">
        <v>17.857037134145568</v>
      </c>
      <c r="G48" s="28">
        <v>13.108775076343305</v>
      </c>
    </row>
    <row r="49" spans="1:7" x14ac:dyDescent="0.2">
      <c r="A49" s="17" t="s">
        <v>165</v>
      </c>
      <c r="B49" s="18">
        <v>271769</v>
      </c>
      <c r="C49" s="18">
        <v>309670</v>
      </c>
      <c r="D49" s="19">
        <v>341577</v>
      </c>
      <c r="E49" s="27">
        <v>14.73635294934194</v>
      </c>
      <c r="F49" s="27">
        <v>16.369620285282934</v>
      </c>
      <c r="G49" s="28">
        <v>16.575316740401707</v>
      </c>
    </row>
    <row r="50" spans="1:7" x14ac:dyDescent="0.2">
      <c r="A50" s="17" t="s">
        <v>166</v>
      </c>
      <c r="B50" s="18">
        <v>92054</v>
      </c>
      <c r="C50" s="18">
        <v>113265</v>
      </c>
      <c r="D50" s="19">
        <v>332214</v>
      </c>
      <c r="E50" s="27">
        <v>4.9915193947754268</v>
      </c>
      <c r="F50" s="27">
        <v>5.9873576439841498</v>
      </c>
      <c r="G50" s="28">
        <v>16.120969139010569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169</v>
      </c>
      <c r="B53" s="18">
        <v>40924</v>
      </c>
      <c r="C53" s="18">
        <v>41880</v>
      </c>
      <c r="D53" s="19">
        <v>44010</v>
      </c>
      <c r="E53" s="27">
        <v>2.2190555512176502</v>
      </c>
      <c r="F53" s="27">
        <v>2.2138395632371535</v>
      </c>
      <c r="G53" s="28">
        <v>2.1356229773816127</v>
      </c>
    </row>
    <row r="54" spans="1:7" x14ac:dyDescent="0.2">
      <c r="A54" s="17" t="s">
        <v>170</v>
      </c>
      <c r="B54" s="18">
        <v>21640</v>
      </c>
      <c r="C54" s="18">
        <v>23584</v>
      </c>
      <c r="D54" s="19">
        <v>24837</v>
      </c>
      <c r="E54" s="27">
        <v>1.1734034338859824</v>
      </c>
      <c r="F54" s="27">
        <v>1.2466855840349815</v>
      </c>
      <c r="G54" s="28">
        <v>1.2052367164105229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">
      <c r="A58" s="17" t="s">
        <v>174</v>
      </c>
      <c r="B58" s="18">
        <v>16851</v>
      </c>
      <c r="C58" s="18">
        <v>18939</v>
      </c>
      <c r="D58" s="19">
        <v>20426</v>
      </c>
      <c r="E58" s="27">
        <v>0.91372556674735173</v>
      </c>
      <c r="F58" s="27">
        <v>1.0011439228306698</v>
      </c>
      <c r="G58" s="28">
        <v>0.99118916009990499</v>
      </c>
    </row>
    <row r="59" spans="1:7" x14ac:dyDescent="0.2">
      <c r="A59" s="17" t="s">
        <v>175</v>
      </c>
      <c r="B59" s="18">
        <v>26188</v>
      </c>
      <c r="C59" s="18">
        <v>26465</v>
      </c>
      <c r="D59" s="19">
        <v>27881</v>
      </c>
      <c r="E59" s="27">
        <v>1.4200133607488961</v>
      </c>
      <c r="F59" s="27">
        <v>1.3989795616301641</v>
      </c>
      <c r="G59" s="28">
        <v>1.3529494258663199</v>
      </c>
    </row>
    <row r="60" spans="1:7" x14ac:dyDescent="0.2">
      <c r="A60" s="17" t="s">
        <v>176</v>
      </c>
      <c r="B60" s="18">
        <v>62196</v>
      </c>
      <c r="C60" s="18">
        <v>67049</v>
      </c>
      <c r="D60" s="19">
        <v>79675</v>
      </c>
      <c r="E60" s="27">
        <v>3.3725046198693422</v>
      </c>
      <c r="F60" s="27">
        <v>3.5443106226238754</v>
      </c>
      <c r="G60" s="28">
        <v>3.8662976760481707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">
      <c r="A63" s="17" t="s">
        <v>179</v>
      </c>
      <c r="B63" s="18">
        <v>200</v>
      </c>
      <c r="C63" s="18">
        <v>38</v>
      </c>
      <c r="D63" s="19">
        <v>0</v>
      </c>
      <c r="E63" s="27">
        <v>1.0844763714288193E-2</v>
      </c>
      <c r="F63" s="27">
        <v>2.0087369484959846E-3</v>
      </c>
      <c r="G63" s="28" t="s">
        <v>161</v>
      </c>
    </row>
    <row r="64" spans="1:7" x14ac:dyDescent="0.2">
      <c r="A64" s="17" t="s">
        <v>180</v>
      </c>
      <c r="B64" s="18">
        <v>8239</v>
      </c>
      <c r="C64" s="18">
        <v>7806</v>
      </c>
      <c r="D64" s="19">
        <v>275</v>
      </c>
      <c r="E64" s="27">
        <v>0.44675004121010209</v>
      </c>
      <c r="F64" s="27">
        <v>0.41263685841999093</v>
      </c>
      <c r="G64" s="28">
        <v>1.3344610742557226E-2</v>
      </c>
    </row>
    <row r="65" spans="1:7" x14ac:dyDescent="0.2">
      <c r="A65" s="17" t="s">
        <v>181</v>
      </c>
      <c r="B65" s="18">
        <v>16657</v>
      </c>
      <c r="C65" s="18">
        <v>15748</v>
      </c>
      <c r="D65" s="19">
        <v>11936</v>
      </c>
      <c r="E65" s="27">
        <v>0.90320614594449211</v>
      </c>
      <c r="F65" s="27">
        <v>0.83246288065565177</v>
      </c>
      <c r="G65" s="28">
        <v>0.57920463208422923</v>
      </c>
    </row>
    <row r="66" spans="1:7" x14ac:dyDescent="0.2">
      <c r="A66" s="17" t="s">
        <v>182</v>
      </c>
      <c r="B66" s="18">
        <v>0</v>
      </c>
      <c r="C66" s="18">
        <v>1840</v>
      </c>
      <c r="D66" s="19">
        <v>1875</v>
      </c>
      <c r="E66" s="27" t="s">
        <v>161</v>
      </c>
      <c r="F66" s="27">
        <v>9.7265157506121358E-2</v>
      </c>
      <c r="G66" s="28">
        <v>9.0985982335617444E-2</v>
      </c>
    </row>
    <row r="67" spans="1:7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</row>
    <row r="68" spans="1:7" ht="13.5" thickBot="1" x14ac:dyDescent="0.25">
      <c r="A68" s="20" t="s">
        <v>4</v>
      </c>
      <c r="B68" s="21">
        <v>1844208</v>
      </c>
      <c r="C68" s="21">
        <v>1891736</v>
      </c>
      <c r="D68" s="22">
        <v>2060757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13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118</v>
      </c>
      <c r="B4" s="6"/>
      <c r="C4" s="6"/>
      <c r="D4" s="194" t="s">
        <v>105</v>
      </c>
      <c r="E4" s="194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282374</v>
      </c>
      <c r="C7" s="18">
        <v>299295</v>
      </c>
      <c r="D7" s="19">
        <v>327562</v>
      </c>
      <c r="E7" s="27">
        <v>18.38067247950373</v>
      </c>
      <c r="F7" s="27">
        <v>18.646908380657482</v>
      </c>
      <c r="G7" s="28">
        <v>19.26695892003108</v>
      </c>
      <c r="I7" s="95">
        <v>282374</v>
      </c>
      <c r="J7" s="18">
        <v>299295</v>
      </c>
      <c r="K7" s="19">
        <v>327562</v>
      </c>
      <c r="L7" s="77">
        <v>18.451644268681722</v>
      </c>
      <c r="M7" s="77">
        <v>18.712299681891842</v>
      </c>
      <c r="N7" s="78">
        <v>19.309641498144561</v>
      </c>
      <c r="P7" s="95">
        <v>0</v>
      </c>
      <c r="Q7" s="18">
        <v>0</v>
      </c>
      <c r="R7" s="19">
        <v>0</v>
      </c>
      <c r="S7" s="77" t="s">
        <v>161</v>
      </c>
      <c r="T7" s="77" t="s">
        <v>161</v>
      </c>
      <c r="U7" s="78" t="s">
        <v>161</v>
      </c>
    </row>
    <row r="8" spans="1:21" x14ac:dyDescent="0.2">
      <c r="A8" s="17" t="s">
        <v>158</v>
      </c>
      <c r="B8" s="18">
        <v>121990</v>
      </c>
      <c r="C8" s="18">
        <v>128104</v>
      </c>
      <c r="D8" s="19">
        <v>137597</v>
      </c>
      <c r="E8" s="27">
        <v>7.9407390049178037</v>
      </c>
      <c r="F8" s="27">
        <v>7.9812344048371875</v>
      </c>
      <c r="G8" s="28">
        <v>8.0933555983890582</v>
      </c>
      <c r="I8" s="95">
        <v>118783</v>
      </c>
      <c r="J8" s="18">
        <v>125175</v>
      </c>
      <c r="K8" s="19">
        <v>136759</v>
      </c>
      <c r="L8" s="77">
        <v>7.7618394794379837</v>
      </c>
      <c r="M8" s="77">
        <v>7.826098373446972</v>
      </c>
      <c r="N8" s="78">
        <v>8.0618852664373524</v>
      </c>
      <c r="P8" s="95">
        <v>3207</v>
      </c>
      <c r="Q8" s="18">
        <v>2929</v>
      </c>
      <c r="R8" s="19">
        <v>838</v>
      </c>
      <c r="S8" s="77">
        <v>54.273142663733289</v>
      </c>
      <c r="T8" s="77">
        <v>52.219646995899446</v>
      </c>
      <c r="U8" s="78">
        <v>22.299095263437998</v>
      </c>
    </row>
    <row r="9" spans="1:21" x14ac:dyDescent="0.2">
      <c r="A9" s="17" t="s">
        <v>83</v>
      </c>
      <c r="B9" s="18">
        <v>417937</v>
      </c>
      <c r="C9" s="18">
        <v>428494</v>
      </c>
      <c r="D9" s="19">
        <v>442511</v>
      </c>
      <c r="E9" s="27">
        <v>27.204923661761882</v>
      </c>
      <c r="F9" s="27">
        <v>26.696364321694137</v>
      </c>
      <c r="G9" s="28">
        <v>26.028175608470683</v>
      </c>
      <c r="I9" s="95">
        <v>417937</v>
      </c>
      <c r="J9" s="18">
        <v>428494</v>
      </c>
      <c r="K9" s="19">
        <v>442511</v>
      </c>
      <c r="L9" s="77">
        <v>27.309967811200867</v>
      </c>
      <c r="M9" s="77">
        <v>26.789983594422104</v>
      </c>
      <c r="N9" s="78">
        <v>26.085836479767032</v>
      </c>
      <c r="P9" s="95">
        <v>0</v>
      </c>
      <c r="Q9" s="18">
        <v>0</v>
      </c>
      <c r="R9" s="19">
        <v>0</v>
      </c>
      <c r="S9" s="77" t="s">
        <v>161</v>
      </c>
      <c r="T9" s="77" t="s">
        <v>161</v>
      </c>
      <c r="U9" s="78" t="s">
        <v>161</v>
      </c>
    </row>
    <row r="10" spans="1:21" x14ac:dyDescent="0.2">
      <c r="A10" s="17" t="s">
        <v>85</v>
      </c>
      <c r="B10" s="18">
        <v>133322</v>
      </c>
      <c r="C10" s="18">
        <v>150511</v>
      </c>
      <c r="D10" s="19">
        <v>171604</v>
      </c>
      <c r="E10" s="27">
        <v>8.6783769621579747</v>
      </c>
      <c r="F10" s="27">
        <v>9.3772526346285048</v>
      </c>
      <c r="G10" s="28">
        <v>10.093622637891494</v>
      </c>
      <c r="I10" s="95">
        <v>133322</v>
      </c>
      <c r="J10" s="18">
        <v>150511</v>
      </c>
      <c r="K10" s="19">
        <v>171604</v>
      </c>
      <c r="L10" s="77">
        <v>8.7118860702089584</v>
      </c>
      <c r="M10" s="77">
        <v>9.4101369465618312</v>
      </c>
      <c r="N10" s="78">
        <v>10.115983293689743</v>
      </c>
      <c r="P10" s="95">
        <v>0</v>
      </c>
      <c r="Q10" s="18">
        <v>0</v>
      </c>
      <c r="R10" s="19">
        <v>0</v>
      </c>
      <c r="S10" s="77" t="s">
        <v>161</v>
      </c>
      <c r="T10" s="77" t="s">
        <v>161</v>
      </c>
      <c r="U10" s="78" t="s">
        <v>161</v>
      </c>
    </row>
    <row r="11" spans="1:21" x14ac:dyDescent="0.2">
      <c r="A11" s="17" t="s">
        <v>159</v>
      </c>
      <c r="B11" s="18">
        <v>263600</v>
      </c>
      <c r="C11" s="18">
        <v>26801</v>
      </c>
      <c r="D11" s="19">
        <v>24788</v>
      </c>
      <c r="E11" s="27">
        <v>17.158609736013879</v>
      </c>
      <c r="F11" s="27">
        <v>1.6697766134081797</v>
      </c>
      <c r="G11" s="28">
        <v>1.4580121555910954</v>
      </c>
      <c r="I11" s="95">
        <v>263600</v>
      </c>
      <c r="J11" s="18">
        <v>26801</v>
      </c>
      <c r="K11" s="19">
        <v>24788</v>
      </c>
      <c r="L11" s="77">
        <v>17.224862874147416</v>
      </c>
      <c r="M11" s="77">
        <v>1.675632214953084</v>
      </c>
      <c r="N11" s="78">
        <v>1.4612421265470579</v>
      </c>
      <c r="P11" s="95">
        <v>0</v>
      </c>
      <c r="Q11" s="18">
        <v>0</v>
      </c>
      <c r="R11" s="19">
        <v>0</v>
      </c>
      <c r="S11" s="77" t="s">
        <v>161</v>
      </c>
      <c r="T11" s="77" t="s">
        <v>161</v>
      </c>
      <c r="U11" s="78" t="s">
        <v>161</v>
      </c>
    </row>
    <row r="12" spans="1:21" x14ac:dyDescent="0.2">
      <c r="A12" s="17" t="s">
        <v>160</v>
      </c>
      <c r="B12" s="18">
        <v>0</v>
      </c>
      <c r="C12" s="18">
        <v>245135</v>
      </c>
      <c r="D12" s="19">
        <v>339418</v>
      </c>
      <c r="E12" s="27" t="s">
        <v>161</v>
      </c>
      <c r="F12" s="27">
        <v>15.272590206627147</v>
      </c>
      <c r="G12" s="28">
        <v>19.964320228595223</v>
      </c>
      <c r="I12" s="95">
        <v>0</v>
      </c>
      <c r="J12" s="18">
        <v>245135</v>
      </c>
      <c r="K12" s="19">
        <v>339418</v>
      </c>
      <c r="L12" s="77" t="s">
        <v>161</v>
      </c>
      <c r="M12" s="77">
        <v>15.326148390452754</v>
      </c>
      <c r="N12" s="78">
        <v>20.008547688734442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15435</v>
      </c>
      <c r="C13" s="18">
        <v>16071</v>
      </c>
      <c r="D13" s="19">
        <v>16837</v>
      </c>
      <c r="E13" s="27">
        <v>1.0047160139429978</v>
      </c>
      <c r="F13" s="27">
        <v>1.0012678614261727</v>
      </c>
      <c r="G13" s="28">
        <v>0.99034011068610917</v>
      </c>
      <c r="I13" s="95">
        <v>15435</v>
      </c>
      <c r="J13" s="18">
        <v>16071</v>
      </c>
      <c r="K13" s="19">
        <v>16837</v>
      </c>
      <c r="L13" s="77">
        <v>1.0085954418151188</v>
      </c>
      <c r="M13" s="77">
        <v>1.0047791249024669</v>
      </c>
      <c r="N13" s="78">
        <v>0.99253403601229684</v>
      </c>
      <c r="P13" s="95">
        <v>0</v>
      </c>
      <c r="Q13" s="18">
        <v>0</v>
      </c>
      <c r="R13" s="19">
        <v>0</v>
      </c>
      <c r="S13" s="77" t="s">
        <v>161</v>
      </c>
      <c r="T13" s="77" t="s">
        <v>161</v>
      </c>
      <c r="U13" s="78" t="s">
        <v>161</v>
      </c>
    </row>
    <row r="14" spans="1:21" x14ac:dyDescent="0.2">
      <c r="A14" s="17" t="s">
        <v>163</v>
      </c>
      <c r="B14" s="18">
        <v>6123</v>
      </c>
      <c r="C14" s="18">
        <v>5585</v>
      </c>
      <c r="D14" s="19">
        <v>4724</v>
      </c>
      <c r="E14" s="27">
        <v>0.39856664420945742</v>
      </c>
      <c r="F14" s="27">
        <v>0.34796098600368208</v>
      </c>
      <c r="G14" s="28">
        <v>0.27786224879023458</v>
      </c>
      <c r="I14" s="95">
        <v>6123</v>
      </c>
      <c r="J14" s="18">
        <v>5585</v>
      </c>
      <c r="K14" s="19">
        <v>4724</v>
      </c>
      <c r="L14" s="77">
        <v>0.40010559703491888</v>
      </c>
      <c r="M14" s="77">
        <v>0.3491812216153492</v>
      </c>
      <c r="N14" s="78">
        <v>0.27847780401033978</v>
      </c>
      <c r="P14" s="95">
        <v>0</v>
      </c>
      <c r="Q14" s="18">
        <v>0</v>
      </c>
      <c r="R14" s="19">
        <v>0</v>
      </c>
      <c r="S14" s="77" t="s">
        <v>161</v>
      </c>
      <c r="T14" s="77" t="s">
        <v>161</v>
      </c>
      <c r="U14" s="78" t="s">
        <v>161</v>
      </c>
    </row>
    <row r="15" spans="1:21" x14ac:dyDescent="0.2">
      <c r="A15" s="17" t="s">
        <v>164</v>
      </c>
      <c r="B15" s="18">
        <v>2089</v>
      </c>
      <c r="C15" s="18">
        <v>1985</v>
      </c>
      <c r="D15" s="19">
        <v>1930</v>
      </c>
      <c r="E15" s="27">
        <v>0.13598002935710543</v>
      </c>
      <c r="F15" s="27">
        <v>0.12367100397803205</v>
      </c>
      <c r="G15" s="28">
        <v>0.11352119817213226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2089</v>
      </c>
      <c r="Q15" s="18">
        <v>1985</v>
      </c>
      <c r="R15" s="19">
        <v>1930</v>
      </c>
      <c r="S15" s="77">
        <v>35.352851582332036</v>
      </c>
      <c r="T15" s="77">
        <v>35.389552504902838</v>
      </c>
      <c r="U15" s="78">
        <v>51.357104843001594</v>
      </c>
    </row>
    <row r="16" spans="1:21" x14ac:dyDescent="0.2">
      <c r="A16" s="17" t="s">
        <v>165</v>
      </c>
      <c r="B16" s="18">
        <v>4068</v>
      </c>
      <c r="C16" s="18">
        <v>5632</v>
      </c>
      <c r="D16" s="19">
        <v>7493</v>
      </c>
      <c r="E16" s="27">
        <v>0.26479978909751312</v>
      </c>
      <c r="F16" s="27">
        <v>0.35088921632457254</v>
      </c>
      <c r="G16" s="28">
        <v>0.440732817566729</v>
      </c>
      <c r="I16" s="95">
        <v>4068</v>
      </c>
      <c r="J16" s="18">
        <v>5632</v>
      </c>
      <c r="K16" s="19">
        <v>7493</v>
      </c>
      <c r="L16" s="77">
        <v>0.26582223889238121</v>
      </c>
      <c r="M16" s="77">
        <v>0.35211972070503972</v>
      </c>
      <c r="N16" s="78">
        <v>0.44170918404942333</v>
      </c>
      <c r="P16" s="95">
        <v>0</v>
      </c>
      <c r="Q16" s="18">
        <v>0</v>
      </c>
      <c r="R16" s="19">
        <v>0</v>
      </c>
      <c r="S16" s="77" t="s">
        <v>161</v>
      </c>
      <c r="T16" s="77" t="s">
        <v>161</v>
      </c>
      <c r="U16" s="78" t="s">
        <v>161</v>
      </c>
    </row>
    <row r="17" spans="1:21" x14ac:dyDescent="0.2">
      <c r="A17" s="17" t="s">
        <v>166</v>
      </c>
      <c r="B17" s="18">
        <v>75142</v>
      </c>
      <c r="C17" s="18">
        <v>79815</v>
      </c>
      <c r="D17" s="19">
        <v>0</v>
      </c>
      <c r="E17" s="27">
        <v>4.8912452685263839</v>
      </c>
      <c r="F17" s="27">
        <v>4.972695809827016</v>
      </c>
      <c r="G17" s="28" t="s">
        <v>161</v>
      </c>
      <c r="I17" s="95">
        <v>75142</v>
      </c>
      <c r="J17" s="18">
        <v>79815</v>
      </c>
      <c r="K17" s="19">
        <v>0</v>
      </c>
      <c r="L17" s="77">
        <v>4.9101314343292302</v>
      </c>
      <c r="M17" s="77">
        <v>4.990134145609507</v>
      </c>
      <c r="N17" s="78" t="s">
        <v>161</v>
      </c>
      <c r="P17" s="95">
        <v>0</v>
      </c>
      <c r="Q17" s="18">
        <v>0</v>
      </c>
      <c r="R17" s="19">
        <v>0</v>
      </c>
      <c r="S17" s="77" t="s">
        <v>161</v>
      </c>
      <c r="T17" s="77" t="s">
        <v>161</v>
      </c>
      <c r="U17" s="78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5">
        <v>0</v>
      </c>
      <c r="J18" s="18">
        <v>0</v>
      </c>
      <c r="K18" s="19">
        <v>0</v>
      </c>
      <c r="L18" s="77" t="s">
        <v>161</v>
      </c>
      <c r="M18" s="77" t="s">
        <v>161</v>
      </c>
      <c r="N18" s="78" t="s">
        <v>161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16794</v>
      </c>
      <c r="C19" s="18">
        <v>20542</v>
      </c>
      <c r="D19" s="19">
        <v>21995</v>
      </c>
      <c r="E19" s="27">
        <v>1.0931778903892908</v>
      </c>
      <c r="F19" s="27">
        <v>1.2798235585474731</v>
      </c>
      <c r="G19" s="28">
        <v>1.2937299242466573</v>
      </c>
      <c r="I19" s="95">
        <v>16193</v>
      </c>
      <c r="J19" s="18">
        <v>19863</v>
      </c>
      <c r="K19" s="19">
        <v>21022</v>
      </c>
      <c r="L19" s="77">
        <v>1.0581267242832666</v>
      </c>
      <c r="M19" s="77">
        <v>1.2418597323089851</v>
      </c>
      <c r="N19" s="78">
        <v>1.2392380177615077</v>
      </c>
      <c r="P19" s="95">
        <v>601</v>
      </c>
      <c r="Q19" s="18">
        <v>679</v>
      </c>
      <c r="R19" s="19">
        <v>973</v>
      </c>
      <c r="S19" s="77">
        <v>10.170925706549331</v>
      </c>
      <c r="T19" s="77">
        <v>12.105544660367267</v>
      </c>
      <c r="U19" s="78">
        <v>25.891431612559874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0</v>
      </c>
      <c r="Q20" s="18">
        <v>0</v>
      </c>
      <c r="R20" s="19">
        <v>0</v>
      </c>
      <c r="S20" s="77" t="s">
        <v>161</v>
      </c>
      <c r="T20" s="77" t="s">
        <v>161</v>
      </c>
      <c r="U20" s="78" t="s">
        <v>161</v>
      </c>
    </row>
    <row r="21" spans="1:21" x14ac:dyDescent="0.2">
      <c r="A21" s="17" t="s">
        <v>170</v>
      </c>
      <c r="B21" s="18">
        <v>69359</v>
      </c>
      <c r="C21" s="18">
        <v>73249</v>
      </c>
      <c r="D21" s="19">
        <v>73081</v>
      </c>
      <c r="E21" s="27">
        <v>4.514810366768538</v>
      </c>
      <c r="F21" s="27">
        <v>4.563615803721345</v>
      </c>
      <c r="G21" s="28">
        <v>4.2985713386619677</v>
      </c>
      <c r="I21" s="95">
        <v>69359</v>
      </c>
      <c r="J21" s="18">
        <v>73249</v>
      </c>
      <c r="K21" s="19">
        <v>73081</v>
      </c>
      <c r="L21" s="77">
        <v>4.5322430352351688</v>
      </c>
      <c r="M21" s="77">
        <v>4.5796195706540228</v>
      </c>
      <c r="N21" s="78">
        <v>4.3080940717357405</v>
      </c>
      <c r="P21" s="95">
        <v>0</v>
      </c>
      <c r="Q21" s="18">
        <v>0</v>
      </c>
      <c r="R21" s="19">
        <v>0</v>
      </c>
      <c r="S21" s="77" t="s">
        <v>161</v>
      </c>
      <c r="T21" s="77" t="s">
        <v>161</v>
      </c>
      <c r="U21" s="78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0</v>
      </c>
      <c r="Q23" s="18">
        <v>0</v>
      </c>
      <c r="R23" s="19">
        <v>0</v>
      </c>
      <c r="S23" s="77" t="s">
        <v>161</v>
      </c>
      <c r="T23" s="77" t="s">
        <v>161</v>
      </c>
      <c r="U23" s="78" t="s">
        <v>161</v>
      </c>
    </row>
    <row r="24" spans="1:21" x14ac:dyDescent="0.2">
      <c r="A24" s="17" t="s">
        <v>173</v>
      </c>
      <c r="B24" s="18">
        <v>13212</v>
      </c>
      <c r="C24" s="18">
        <v>0</v>
      </c>
      <c r="D24" s="19">
        <v>0</v>
      </c>
      <c r="E24" s="27">
        <v>0.86001347432555142</v>
      </c>
      <c r="F24" s="27" t="s">
        <v>161</v>
      </c>
      <c r="G24" s="28" t="s">
        <v>161</v>
      </c>
      <c r="I24" s="95">
        <v>13212</v>
      </c>
      <c r="J24" s="18">
        <v>0</v>
      </c>
      <c r="K24" s="19">
        <v>0</v>
      </c>
      <c r="L24" s="77">
        <v>0.86333417410180446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107238</v>
      </c>
      <c r="C25" s="18">
        <v>114675</v>
      </c>
      <c r="D25" s="19">
        <v>120774</v>
      </c>
      <c r="E25" s="27">
        <v>6.9804817559584835</v>
      </c>
      <c r="F25" s="27">
        <v>7.1445704691087277</v>
      </c>
      <c r="G25" s="28">
        <v>7.1038389575342489</v>
      </c>
      <c r="I25" s="95">
        <v>107238</v>
      </c>
      <c r="J25" s="18">
        <v>114675</v>
      </c>
      <c r="K25" s="19">
        <v>120774</v>
      </c>
      <c r="L25" s="77">
        <v>7.007434919946208</v>
      </c>
      <c r="M25" s="77">
        <v>7.1696251725586704</v>
      </c>
      <c r="N25" s="78">
        <v>7.119576270437082</v>
      </c>
      <c r="P25" s="95">
        <v>0</v>
      </c>
      <c r="Q25" s="18">
        <v>0</v>
      </c>
      <c r="R25" s="19">
        <v>0</v>
      </c>
      <c r="S25" s="77" t="s">
        <v>161</v>
      </c>
      <c r="T25" s="77" t="s">
        <v>161</v>
      </c>
      <c r="U25" s="78" t="s">
        <v>161</v>
      </c>
    </row>
    <row r="26" spans="1:21" x14ac:dyDescent="0.2">
      <c r="A26" s="17" t="s">
        <v>175</v>
      </c>
      <c r="B26" s="18">
        <v>997</v>
      </c>
      <c r="C26" s="18">
        <v>1042</v>
      </c>
      <c r="D26" s="19">
        <v>1143</v>
      </c>
      <c r="E26" s="27">
        <v>6.4898080071342318E-2</v>
      </c>
      <c r="F26" s="27">
        <v>6.4919489241868703E-2</v>
      </c>
      <c r="G26" s="28">
        <v>6.7230429798314589E-2</v>
      </c>
      <c r="I26" s="95">
        <v>985</v>
      </c>
      <c r="J26" s="18">
        <v>1026</v>
      </c>
      <c r="K26" s="19">
        <v>1126</v>
      </c>
      <c r="L26" s="77">
        <v>6.4364529328661629E-2</v>
      </c>
      <c r="M26" s="77">
        <v>6.4146809915371222E-2</v>
      </c>
      <c r="N26" s="78">
        <v>6.6377224241245245E-2</v>
      </c>
      <c r="P26" s="95">
        <v>12</v>
      </c>
      <c r="Q26" s="18">
        <v>16</v>
      </c>
      <c r="R26" s="19">
        <v>17</v>
      </c>
      <c r="S26" s="77">
        <v>0.20308004738534438</v>
      </c>
      <c r="T26" s="77">
        <v>0.28525583883045108</v>
      </c>
      <c r="U26" s="78">
        <v>0.45236828100053222</v>
      </c>
    </row>
    <row r="27" spans="1:21" x14ac:dyDescent="0.2">
      <c r="A27" s="17" t="s">
        <v>176</v>
      </c>
      <c r="B27" s="18">
        <v>1825</v>
      </c>
      <c r="C27" s="18">
        <v>2071</v>
      </c>
      <c r="D27" s="19">
        <v>2560</v>
      </c>
      <c r="E27" s="27">
        <v>0.11879538227703083</v>
      </c>
      <c r="F27" s="27">
        <v>0.12902904243753369</v>
      </c>
      <c r="G27" s="28">
        <v>0.15057734058065211</v>
      </c>
      <c r="I27" s="95">
        <v>1825</v>
      </c>
      <c r="J27" s="18">
        <v>2071</v>
      </c>
      <c r="K27" s="19">
        <v>2560</v>
      </c>
      <c r="L27" s="77">
        <v>0.11925407718254565</v>
      </c>
      <c r="M27" s="77">
        <v>0.12948152371806415</v>
      </c>
      <c r="N27" s="78">
        <v>0.15091091834599277</v>
      </c>
      <c r="P27" s="95">
        <v>0</v>
      </c>
      <c r="Q27" s="18">
        <v>0</v>
      </c>
      <c r="R27" s="19">
        <v>0</v>
      </c>
      <c r="S27" s="77" t="s">
        <v>161</v>
      </c>
      <c r="T27" s="77" t="s">
        <v>161</v>
      </c>
      <c r="U27" s="78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5">
        <v>0</v>
      </c>
      <c r="J28" s="18">
        <v>0</v>
      </c>
      <c r="K28" s="19">
        <v>0</v>
      </c>
      <c r="L28" s="77" t="s">
        <v>161</v>
      </c>
      <c r="M28" s="77" t="s">
        <v>161</v>
      </c>
      <c r="N28" s="78" t="s">
        <v>161</v>
      </c>
      <c r="P28" s="95">
        <v>0</v>
      </c>
      <c r="Q28" s="18">
        <v>0</v>
      </c>
      <c r="R28" s="19">
        <v>0</v>
      </c>
      <c r="S28" s="77" t="s">
        <v>161</v>
      </c>
      <c r="T28" s="77" t="s">
        <v>161</v>
      </c>
      <c r="U28" s="78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0</v>
      </c>
      <c r="Q30" s="18">
        <v>0</v>
      </c>
      <c r="R30" s="19">
        <v>0</v>
      </c>
      <c r="S30" s="77" t="s">
        <v>161</v>
      </c>
      <c r="T30" s="77" t="s">
        <v>161</v>
      </c>
      <c r="U30" s="78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0</v>
      </c>
      <c r="Q31" s="18">
        <v>0</v>
      </c>
      <c r="R31" s="19">
        <v>0</v>
      </c>
      <c r="S31" s="77" t="s">
        <v>161</v>
      </c>
      <c r="T31" s="77" t="s">
        <v>161</v>
      </c>
      <c r="U31" s="78" t="s">
        <v>161</v>
      </c>
    </row>
    <row r="32" spans="1:21" x14ac:dyDescent="0.2">
      <c r="A32" s="17" t="s">
        <v>181</v>
      </c>
      <c r="B32" s="18">
        <v>4750</v>
      </c>
      <c r="C32" s="18">
        <v>3992</v>
      </c>
      <c r="D32" s="19">
        <v>3718</v>
      </c>
      <c r="E32" s="27">
        <v>0.30919346072103915</v>
      </c>
      <c r="F32" s="27">
        <v>0.24871266895733193</v>
      </c>
      <c r="G32" s="28">
        <v>0.21869005948393147</v>
      </c>
      <c r="I32" s="95">
        <v>4750</v>
      </c>
      <c r="J32" s="18">
        <v>3992</v>
      </c>
      <c r="K32" s="19">
        <v>3718</v>
      </c>
      <c r="L32" s="77">
        <v>0.31038732417374892</v>
      </c>
      <c r="M32" s="77">
        <v>0.24958485885200968</v>
      </c>
      <c r="N32" s="78">
        <v>0.21917452906656293</v>
      </c>
      <c r="P32" s="95">
        <v>0</v>
      </c>
      <c r="Q32" s="18">
        <v>0</v>
      </c>
      <c r="R32" s="19">
        <v>0</v>
      </c>
      <c r="S32" s="77" t="s">
        <v>161</v>
      </c>
      <c r="T32" s="77" t="s">
        <v>161</v>
      </c>
      <c r="U32" s="78" t="s">
        <v>161</v>
      </c>
    </row>
    <row r="33" spans="1:21" x14ac:dyDescent="0.2">
      <c r="A33" s="17" t="s">
        <v>182</v>
      </c>
      <c r="B33" s="18">
        <v>0</v>
      </c>
      <c r="C33" s="18">
        <v>2066</v>
      </c>
      <c r="D33" s="19">
        <v>2388</v>
      </c>
      <c r="E33" s="27" t="s">
        <v>161</v>
      </c>
      <c r="F33" s="27">
        <v>0.12871752857360916</v>
      </c>
      <c r="G33" s="28">
        <v>0.14046042551038954</v>
      </c>
      <c r="I33" s="95">
        <v>0</v>
      </c>
      <c r="J33" s="18">
        <v>2066</v>
      </c>
      <c r="K33" s="19">
        <v>2388</v>
      </c>
      <c r="L33" s="77" t="s">
        <v>161</v>
      </c>
      <c r="M33" s="77">
        <v>0.12916891743192685</v>
      </c>
      <c r="N33" s="78">
        <v>0.14077159101962136</v>
      </c>
      <c r="P33" s="95">
        <v>0</v>
      </c>
      <c r="Q33" s="18">
        <v>0</v>
      </c>
      <c r="R33" s="19">
        <v>0</v>
      </c>
      <c r="S33" s="77" t="s">
        <v>161</v>
      </c>
      <c r="T33" s="77" t="s">
        <v>161</v>
      </c>
      <c r="U33" s="78" t="s">
        <v>161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1536255</v>
      </c>
      <c r="C35" s="21">
        <v>1605065</v>
      </c>
      <c r="D35" s="22">
        <v>1700123</v>
      </c>
      <c r="E35" s="23">
        <v>100</v>
      </c>
      <c r="F35" s="23">
        <v>100</v>
      </c>
      <c r="G35" s="48">
        <v>100</v>
      </c>
      <c r="I35" s="96">
        <v>1530346</v>
      </c>
      <c r="J35" s="21">
        <v>1599456</v>
      </c>
      <c r="K35" s="22">
        <v>1696365</v>
      </c>
      <c r="L35" s="81">
        <v>100</v>
      </c>
      <c r="M35" s="81">
        <v>100</v>
      </c>
      <c r="N35" s="82">
        <v>100</v>
      </c>
      <c r="P35" s="96">
        <v>5909</v>
      </c>
      <c r="Q35" s="21">
        <v>5609</v>
      </c>
      <c r="R35" s="22">
        <v>3758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119</v>
      </c>
      <c r="B37" s="6"/>
      <c r="C37" s="6"/>
      <c r="D37" s="194" t="s">
        <v>105</v>
      </c>
      <c r="E37" s="194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120943</v>
      </c>
      <c r="C40" s="18">
        <v>123582</v>
      </c>
      <c r="D40" s="19">
        <v>126734</v>
      </c>
      <c r="E40" s="27">
        <v>19.762961462037232</v>
      </c>
      <c r="F40" s="27">
        <v>20.043791358505256</v>
      </c>
      <c r="G40" s="28">
        <v>20.009346768260144</v>
      </c>
      <c r="I40" s="95">
        <v>120943</v>
      </c>
      <c r="J40" s="18">
        <v>123582</v>
      </c>
      <c r="K40" s="19">
        <v>126734</v>
      </c>
      <c r="L40" s="77">
        <v>20.003307890144967</v>
      </c>
      <c r="M40" s="77">
        <v>20.268116037104583</v>
      </c>
      <c r="N40" s="78">
        <v>20.337769960811752</v>
      </c>
      <c r="P40" s="95">
        <v>0</v>
      </c>
      <c r="Q40" s="18">
        <v>0</v>
      </c>
      <c r="R40" s="19">
        <v>0</v>
      </c>
      <c r="S40" s="77" t="s">
        <v>161</v>
      </c>
      <c r="T40" s="77" t="s">
        <v>161</v>
      </c>
      <c r="U40" s="78" t="s">
        <v>161</v>
      </c>
    </row>
    <row r="41" spans="1:21" x14ac:dyDescent="0.2">
      <c r="A41" s="17" t="s">
        <v>158</v>
      </c>
      <c r="B41" s="18">
        <v>59792</v>
      </c>
      <c r="C41" s="18">
        <v>57190</v>
      </c>
      <c r="D41" s="19">
        <v>65372</v>
      </c>
      <c r="E41" s="27">
        <v>9.7704455134909018</v>
      </c>
      <c r="F41" s="27">
        <v>9.2756584922797458</v>
      </c>
      <c r="G41" s="28">
        <v>10.32123200510283</v>
      </c>
      <c r="I41" s="95">
        <v>55882</v>
      </c>
      <c r="J41" s="18">
        <v>54409</v>
      </c>
      <c r="K41" s="19">
        <v>61559</v>
      </c>
      <c r="L41" s="77">
        <v>9.242575854055886</v>
      </c>
      <c r="M41" s="77">
        <v>8.923370114278967</v>
      </c>
      <c r="N41" s="78">
        <v>9.8787443071126191</v>
      </c>
      <c r="P41" s="95">
        <v>3910</v>
      </c>
      <c r="Q41" s="18">
        <v>2781</v>
      </c>
      <c r="R41" s="19">
        <v>3813</v>
      </c>
      <c r="S41" s="77">
        <v>53.175574595403234</v>
      </c>
      <c r="T41" s="77">
        <v>40.753223915592031</v>
      </c>
      <c r="U41" s="78">
        <v>37.280015643332028</v>
      </c>
    </row>
    <row r="42" spans="1:21" x14ac:dyDescent="0.2">
      <c r="A42" s="17" t="s">
        <v>83</v>
      </c>
      <c r="B42" s="18">
        <v>128370</v>
      </c>
      <c r="C42" s="18">
        <v>127262</v>
      </c>
      <c r="D42" s="19">
        <v>126456</v>
      </c>
      <c r="E42" s="27">
        <v>20.976587011085545</v>
      </c>
      <c r="F42" s="27">
        <v>20.640651355910212</v>
      </c>
      <c r="G42" s="28">
        <v>19.965454849741228</v>
      </c>
      <c r="I42" s="95">
        <v>128370</v>
      </c>
      <c r="J42" s="18">
        <v>127262</v>
      </c>
      <c r="K42" s="19">
        <v>126456</v>
      </c>
      <c r="L42" s="77">
        <v>21.23169289547894</v>
      </c>
      <c r="M42" s="77">
        <v>20.871655929779447</v>
      </c>
      <c r="N42" s="78">
        <v>20.293157622772192</v>
      </c>
      <c r="P42" s="95">
        <v>0</v>
      </c>
      <c r="Q42" s="18">
        <v>0</v>
      </c>
      <c r="R42" s="19">
        <v>0</v>
      </c>
      <c r="S42" s="77" t="s">
        <v>161</v>
      </c>
      <c r="T42" s="77" t="s">
        <v>161</v>
      </c>
      <c r="U42" s="78" t="s">
        <v>161</v>
      </c>
    </row>
    <row r="43" spans="1:21" x14ac:dyDescent="0.2">
      <c r="A43" s="17" t="s">
        <v>85</v>
      </c>
      <c r="B43" s="18">
        <v>76960</v>
      </c>
      <c r="C43" s="18">
        <v>83042</v>
      </c>
      <c r="D43" s="19">
        <v>86300</v>
      </c>
      <c r="E43" s="27">
        <v>12.575820957958586</v>
      </c>
      <c r="F43" s="27">
        <v>13.468599974049566</v>
      </c>
      <c r="G43" s="28">
        <v>13.625440892742677</v>
      </c>
      <c r="I43" s="95">
        <v>76960</v>
      </c>
      <c r="J43" s="18">
        <v>83042</v>
      </c>
      <c r="K43" s="19">
        <v>86300</v>
      </c>
      <c r="L43" s="77">
        <v>12.728761277837963</v>
      </c>
      <c r="M43" s="77">
        <v>13.619336893344004</v>
      </c>
      <c r="N43" s="78">
        <v>13.849081916597395</v>
      </c>
      <c r="P43" s="95">
        <v>0</v>
      </c>
      <c r="Q43" s="18">
        <v>0</v>
      </c>
      <c r="R43" s="19">
        <v>0</v>
      </c>
      <c r="S43" s="77" t="s">
        <v>161</v>
      </c>
      <c r="T43" s="77" t="s">
        <v>161</v>
      </c>
      <c r="U43" s="78" t="s">
        <v>161</v>
      </c>
    </row>
    <row r="44" spans="1:21" x14ac:dyDescent="0.2">
      <c r="A44" s="17" t="s">
        <v>159</v>
      </c>
      <c r="B44" s="18">
        <v>82894</v>
      </c>
      <c r="C44" s="18">
        <v>10151</v>
      </c>
      <c r="D44" s="19">
        <v>8768</v>
      </c>
      <c r="E44" s="27">
        <v>13.545479502196192</v>
      </c>
      <c r="F44" s="27">
        <v>1.6463928895809006</v>
      </c>
      <c r="G44" s="28">
        <v>1.3843321639347368</v>
      </c>
      <c r="I44" s="95">
        <v>82894</v>
      </c>
      <c r="J44" s="18">
        <v>10151</v>
      </c>
      <c r="K44" s="19">
        <v>8768</v>
      </c>
      <c r="L44" s="77">
        <v>13.710212283850053</v>
      </c>
      <c r="M44" s="77">
        <v>1.6648188724300352</v>
      </c>
      <c r="N44" s="78">
        <v>1.4070538846434062</v>
      </c>
      <c r="P44" s="95">
        <v>0</v>
      </c>
      <c r="Q44" s="18">
        <v>0</v>
      </c>
      <c r="R44" s="19">
        <v>0</v>
      </c>
      <c r="S44" s="77" t="s">
        <v>161</v>
      </c>
      <c r="T44" s="77" t="s">
        <v>161</v>
      </c>
      <c r="U44" s="78" t="s">
        <v>161</v>
      </c>
    </row>
    <row r="45" spans="1:21" x14ac:dyDescent="0.2">
      <c r="A45" s="17" t="s">
        <v>160</v>
      </c>
      <c r="B45" s="18">
        <v>0</v>
      </c>
      <c r="C45" s="18">
        <v>72736</v>
      </c>
      <c r="D45" s="19">
        <v>110356</v>
      </c>
      <c r="E45" s="27" t="s">
        <v>161</v>
      </c>
      <c r="F45" s="27">
        <v>11.797067600882315</v>
      </c>
      <c r="G45" s="28">
        <v>17.423512806019826</v>
      </c>
      <c r="I45" s="95">
        <v>0</v>
      </c>
      <c r="J45" s="18">
        <v>72736</v>
      </c>
      <c r="K45" s="19">
        <v>110356</v>
      </c>
      <c r="L45" s="77" t="s">
        <v>161</v>
      </c>
      <c r="M45" s="77">
        <v>11.929097183043153</v>
      </c>
      <c r="N45" s="78">
        <v>17.709493441344403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11371</v>
      </c>
      <c r="C46" s="18">
        <v>11627</v>
      </c>
      <c r="D46" s="19">
        <v>11877</v>
      </c>
      <c r="E46" s="27">
        <v>1.8581036916962979</v>
      </c>
      <c r="F46" s="27">
        <v>1.8857856494096277</v>
      </c>
      <c r="G46" s="28">
        <v>1.8751953821912488</v>
      </c>
      <c r="I46" s="95">
        <v>11371</v>
      </c>
      <c r="J46" s="18">
        <v>11627</v>
      </c>
      <c r="K46" s="19">
        <v>11877</v>
      </c>
      <c r="L46" s="77">
        <v>1.8807009419217189</v>
      </c>
      <c r="M46" s="77">
        <v>1.9068908511224529</v>
      </c>
      <c r="N46" s="78">
        <v>1.9059738809203621</v>
      </c>
      <c r="P46" s="95">
        <v>0</v>
      </c>
      <c r="Q46" s="18">
        <v>0</v>
      </c>
      <c r="R46" s="19">
        <v>0</v>
      </c>
      <c r="S46" s="77" t="s">
        <v>161</v>
      </c>
      <c r="T46" s="77" t="s">
        <v>161</v>
      </c>
      <c r="U46" s="78" t="s">
        <v>161</v>
      </c>
    </row>
    <row r="47" spans="1:21" x14ac:dyDescent="0.2">
      <c r="A47" s="17" t="s">
        <v>163</v>
      </c>
      <c r="B47" s="18">
        <v>4673</v>
      </c>
      <c r="C47" s="18">
        <v>4079</v>
      </c>
      <c r="D47" s="19">
        <v>3215</v>
      </c>
      <c r="E47" s="27">
        <v>0.76360201840619113</v>
      </c>
      <c r="F47" s="27">
        <v>0.66157389386272225</v>
      </c>
      <c r="G47" s="28">
        <v>0.50759898574933604</v>
      </c>
      <c r="I47" s="95">
        <v>4673</v>
      </c>
      <c r="J47" s="18">
        <v>4079</v>
      </c>
      <c r="K47" s="19">
        <v>3215</v>
      </c>
      <c r="L47" s="77">
        <v>0.77288853237183996</v>
      </c>
      <c r="M47" s="77">
        <v>0.66897804951651207</v>
      </c>
      <c r="N47" s="78">
        <v>0.51593045610498989</v>
      </c>
      <c r="P47" s="95">
        <v>0</v>
      </c>
      <c r="Q47" s="18">
        <v>0</v>
      </c>
      <c r="R47" s="19">
        <v>0</v>
      </c>
      <c r="S47" s="77" t="s">
        <v>161</v>
      </c>
      <c r="T47" s="77" t="s">
        <v>161</v>
      </c>
      <c r="U47" s="78" t="s">
        <v>161</v>
      </c>
    </row>
    <row r="48" spans="1:21" x14ac:dyDescent="0.2">
      <c r="A48" s="17" t="s">
        <v>164</v>
      </c>
      <c r="B48" s="18">
        <v>1701</v>
      </c>
      <c r="C48" s="18">
        <v>1609</v>
      </c>
      <c r="D48" s="19">
        <v>1562</v>
      </c>
      <c r="E48" s="27">
        <v>0.27795571010248904</v>
      </c>
      <c r="F48" s="27">
        <v>0.26096405864798233</v>
      </c>
      <c r="G48" s="28">
        <v>0.24661574362067279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1701</v>
      </c>
      <c r="Q48" s="18">
        <v>1609</v>
      </c>
      <c r="R48" s="19">
        <v>1562</v>
      </c>
      <c r="S48" s="77">
        <v>23.133414932680537</v>
      </c>
      <c r="T48" s="77">
        <v>23.578546307151232</v>
      </c>
      <c r="U48" s="78">
        <v>15.271802894016426</v>
      </c>
    </row>
    <row r="49" spans="1:21" x14ac:dyDescent="0.2">
      <c r="A49" s="17" t="s">
        <v>165</v>
      </c>
      <c r="B49" s="18">
        <v>2844</v>
      </c>
      <c r="C49" s="18">
        <v>3836</v>
      </c>
      <c r="D49" s="19">
        <v>5066</v>
      </c>
      <c r="E49" s="27">
        <v>0.46473018197029908</v>
      </c>
      <c r="F49" s="27">
        <v>0.62216167120799271</v>
      </c>
      <c r="G49" s="28">
        <v>0.79984337847780296</v>
      </c>
      <c r="I49" s="95">
        <v>2844</v>
      </c>
      <c r="J49" s="18">
        <v>3836</v>
      </c>
      <c r="K49" s="19">
        <v>5066</v>
      </c>
      <c r="L49" s="77">
        <v>0.47038197861449021</v>
      </c>
      <c r="M49" s="77">
        <v>0.62912473595129692</v>
      </c>
      <c r="N49" s="78">
        <v>0.81297159895112858</v>
      </c>
      <c r="P49" s="95">
        <v>0</v>
      </c>
      <c r="Q49" s="18">
        <v>0</v>
      </c>
      <c r="R49" s="19">
        <v>0</v>
      </c>
      <c r="S49" s="77" t="s">
        <v>161</v>
      </c>
      <c r="T49" s="77" t="s">
        <v>161</v>
      </c>
      <c r="U49" s="78" t="s">
        <v>161</v>
      </c>
    </row>
    <row r="50" spans="1:21" x14ac:dyDescent="0.2">
      <c r="A50" s="17" t="s">
        <v>166</v>
      </c>
      <c r="B50" s="18">
        <v>34284</v>
      </c>
      <c r="C50" s="18">
        <v>35706</v>
      </c>
      <c r="D50" s="19">
        <v>0</v>
      </c>
      <c r="E50" s="27">
        <v>5.6022537126124243</v>
      </c>
      <c r="F50" s="27">
        <v>5.7911638769949398</v>
      </c>
      <c r="G50" s="28" t="s">
        <v>161</v>
      </c>
      <c r="I50" s="95">
        <v>34284</v>
      </c>
      <c r="J50" s="18">
        <v>35706</v>
      </c>
      <c r="K50" s="19">
        <v>0</v>
      </c>
      <c r="L50" s="77">
        <v>5.6703852865046356</v>
      </c>
      <c r="M50" s="77">
        <v>5.8559770130023487</v>
      </c>
      <c r="N50" s="78" t="s">
        <v>161</v>
      </c>
      <c r="P50" s="95">
        <v>0</v>
      </c>
      <c r="Q50" s="18">
        <v>0</v>
      </c>
      <c r="R50" s="19">
        <v>0</v>
      </c>
      <c r="S50" s="77" t="s">
        <v>161</v>
      </c>
      <c r="T50" s="77" t="s">
        <v>161</v>
      </c>
      <c r="U50" s="78" t="s">
        <v>161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5">
        <v>0</v>
      </c>
      <c r="J51" s="18">
        <v>0</v>
      </c>
      <c r="K51" s="19">
        <v>0</v>
      </c>
      <c r="L51" s="77" t="s">
        <v>161</v>
      </c>
      <c r="M51" s="77" t="s">
        <v>161</v>
      </c>
      <c r="N51" s="78" t="s">
        <v>161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9893</v>
      </c>
      <c r="C52" s="18">
        <v>11569</v>
      </c>
      <c r="D52" s="19">
        <v>13908</v>
      </c>
      <c r="E52" s="27">
        <v>1.6165877954402845</v>
      </c>
      <c r="F52" s="27">
        <v>1.8763786168418322</v>
      </c>
      <c r="G52" s="28">
        <v>2.1958590027377189</v>
      </c>
      <c r="I52" s="95">
        <v>8209</v>
      </c>
      <c r="J52" s="18">
        <v>9201</v>
      </c>
      <c r="K52" s="19">
        <v>9130</v>
      </c>
      <c r="L52" s="77">
        <v>1.3577235100022329</v>
      </c>
      <c r="M52" s="77">
        <v>1.5090137370927745</v>
      </c>
      <c r="N52" s="78">
        <v>1.4651462097165031</v>
      </c>
      <c r="P52" s="95">
        <v>1684</v>
      </c>
      <c r="Q52" s="18">
        <v>2368</v>
      </c>
      <c r="R52" s="19">
        <v>4778</v>
      </c>
      <c r="S52" s="77">
        <v>22.902216782265743</v>
      </c>
      <c r="T52" s="77">
        <v>34.7010550996483</v>
      </c>
      <c r="U52" s="78">
        <v>46.71490027375831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0</v>
      </c>
      <c r="Q53" s="18">
        <v>0</v>
      </c>
      <c r="R53" s="19">
        <v>0</v>
      </c>
      <c r="S53" s="77" t="s">
        <v>161</v>
      </c>
      <c r="T53" s="77" t="s">
        <v>161</v>
      </c>
      <c r="U53" s="78" t="s">
        <v>161</v>
      </c>
    </row>
    <row r="54" spans="1:21" x14ac:dyDescent="0.2">
      <c r="A54" s="17" t="s">
        <v>170</v>
      </c>
      <c r="B54" s="18">
        <v>33193</v>
      </c>
      <c r="C54" s="18">
        <v>34104</v>
      </c>
      <c r="D54" s="19">
        <v>32818</v>
      </c>
      <c r="E54" s="27">
        <v>5.4239764170675588</v>
      </c>
      <c r="F54" s="27">
        <v>5.53133514986376</v>
      </c>
      <c r="G54" s="28">
        <v>5.1814567696179505</v>
      </c>
      <c r="I54" s="95">
        <v>33193</v>
      </c>
      <c r="J54" s="18">
        <v>34104</v>
      </c>
      <c r="K54" s="19">
        <v>32818</v>
      </c>
      <c r="L54" s="77">
        <v>5.4899398790966156</v>
      </c>
      <c r="M54" s="77">
        <v>5.5932403532020416</v>
      </c>
      <c r="N54" s="78">
        <v>5.2665025531737344</v>
      </c>
      <c r="P54" s="95">
        <v>0</v>
      </c>
      <c r="Q54" s="18">
        <v>0</v>
      </c>
      <c r="R54" s="19">
        <v>0</v>
      </c>
      <c r="S54" s="77" t="s">
        <v>161</v>
      </c>
      <c r="T54" s="77" t="s">
        <v>161</v>
      </c>
      <c r="U54" s="78" t="s">
        <v>161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0</v>
      </c>
      <c r="Q55" s="18">
        <v>0</v>
      </c>
      <c r="R55" s="19">
        <v>0</v>
      </c>
      <c r="S55" s="77" t="s">
        <v>161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0</v>
      </c>
      <c r="Q56" s="18">
        <v>0</v>
      </c>
      <c r="R56" s="19">
        <v>0</v>
      </c>
      <c r="S56" s="77" t="s">
        <v>161</v>
      </c>
      <c r="T56" s="77" t="s">
        <v>161</v>
      </c>
      <c r="U56" s="78" t="s">
        <v>161</v>
      </c>
    </row>
    <row r="57" spans="1:21" x14ac:dyDescent="0.2">
      <c r="A57" s="17" t="s">
        <v>173</v>
      </c>
      <c r="B57" s="18">
        <v>7823</v>
      </c>
      <c r="C57" s="18">
        <v>0</v>
      </c>
      <c r="D57" s="19">
        <v>0</v>
      </c>
      <c r="E57" s="27">
        <v>1.278334814892282</v>
      </c>
      <c r="F57" s="27" t="s">
        <v>161</v>
      </c>
      <c r="G57" s="28" t="s">
        <v>161</v>
      </c>
      <c r="I57" s="95">
        <v>7823</v>
      </c>
      <c r="J57" s="18">
        <v>0</v>
      </c>
      <c r="K57" s="19">
        <v>0</v>
      </c>
      <c r="L57" s="77">
        <v>1.293881230204345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33120</v>
      </c>
      <c r="C58" s="18">
        <v>33987</v>
      </c>
      <c r="D58" s="19">
        <v>34755</v>
      </c>
      <c r="E58" s="27">
        <v>5.4120476887680402</v>
      </c>
      <c r="F58" s="27">
        <v>5.5123588945114834</v>
      </c>
      <c r="G58" s="28">
        <v>5.4872792378594637</v>
      </c>
      <c r="I58" s="95">
        <v>33120</v>
      </c>
      <c r="J58" s="18">
        <v>33987</v>
      </c>
      <c r="K58" s="19">
        <v>34755</v>
      </c>
      <c r="L58" s="77">
        <v>5.4778660800674812</v>
      </c>
      <c r="M58" s="77">
        <v>5.5740517207447153</v>
      </c>
      <c r="N58" s="78">
        <v>5.5773446351256366</v>
      </c>
      <c r="P58" s="95">
        <v>0</v>
      </c>
      <c r="Q58" s="18">
        <v>0</v>
      </c>
      <c r="R58" s="19">
        <v>0</v>
      </c>
      <c r="S58" s="77" t="s">
        <v>161</v>
      </c>
      <c r="T58" s="77" t="s">
        <v>161</v>
      </c>
      <c r="U58" s="78" t="s">
        <v>161</v>
      </c>
    </row>
    <row r="59" spans="1:21" x14ac:dyDescent="0.2">
      <c r="A59" s="17" t="s">
        <v>175</v>
      </c>
      <c r="B59" s="18">
        <v>331</v>
      </c>
      <c r="C59" s="18">
        <v>337</v>
      </c>
      <c r="D59" s="19">
        <v>354</v>
      </c>
      <c r="E59" s="27">
        <v>5.4087795440284463E-2</v>
      </c>
      <c r="F59" s="27">
        <v>5.4658103023225636E-2</v>
      </c>
      <c r="G59" s="28">
        <v>5.589114804207309E-2</v>
      </c>
      <c r="I59" s="95">
        <v>273</v>
      </c>
      <c r="J59" s="18">
        <v>271</v>
      </c>
      <c r="K59" s="19">
        <v>279</v>
      </c>
      <c r="L59" s="77">
        <v>4.5152700478817101E-2</v>
      </c>
      <c r="M59" s="77">
        <v>4.4445464922523846E-2</v>
      </c>
      <c r="N59" s="78">
        <v>4.4772814075674079E-2</v>
      </c>
      <c r="P59" s="95">
        <v>58</v>
      </c>
      <c r="Q59" s="18">
        <v>66</v>
      </c>
      <c r="R59" s="19">
        <v>75</v>
      </c>
      <c r="S59" s="77">
        <v>0.7887936896504828</v>
      </c>
      <c r="T59" s="77">
        <v>0.96717467760844078</v>
      </c>
      <c r="U59" s="78">
        <v>0.73328118889323424</v>
      </c>
    </row>
    <row r="60" spans="1:21" x14ac:dyDescent="0.2">
      <c r="A60" s="17" t="s">
        <v>176</v>
      </c>
      <c r="B60" s="18">
        <v>349</v>
      </c>
      <c r="C60" s="18">
        <v>1868</v>
      </c>
      <c r="D60" s="19">
        <v>2176</v>
      </c>
      <c r="E60" s="27">
        <v>5.7029125705919261E-2</v>
      </c>
      <c r="F60" s="27">
        <v>0.30297132476968991</v>
      </c>
      <c r="G60" s="28">
        <v>0.34355688739986168</v>
      </c>
      <c r="I60" s="95">
        <v>349</v>
      </c>
      <c r="J60" s="18">
        <v>1868</v>
      </c>
      <c r="K60" s="19">
        <v>2176</v>
      </c>
      <c r="L60" s="77">
        <v>5.7722683029696582E-2</v>
      </c>
      <c r="M60" s="77">
        <v>0.30636209769474004</v>
      </c>
      <c r="N60" s="78">
        <v>0.34919585458303509</v>
      </c>
      <c r="P60" s="95">
        <v>0</v>
      </c>
      <c r="Q60" s="18">
        <v>0</v>
      </c>
      <c r="R60" s="19">
        <v>0</v>
      </c>
      <c r="S60" s="77" t="s">
        <v>161</v>
      </c>
      <c r="T60" s="77" t="s">
        <v>161</v>
      </c>
      <c r="U60" s="78" t="s">
        <v>161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0</v>
      </c>
      <c r="Q62" s="18">
        <v>0</v>
      </c>
      <c r="R62" s="19">
        <v>0</v>
      </c>
      <c r="S62" s="77" t="s">
        <v>161</v>
      </c>
      <c r="T62" s="77" t="s">
        <v>161</v>
      </c>
      <c r="U62" s="78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0</v>
      </c>
      <c r="Q63" s="18">
        <v>0</v>
      </c>
      <c r="R63" s="19">
        <v>0</v>
      </c>
      <c r="S63" s="77" t="s">
        <v>161</v>
      </c>
      <c r="T63" s="77" t="s">
        <v>161</v>
      </c>
      <c r="U63" s="78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0</v>
      </c>
      <c r="Q64" s="18">
        <v>0</v>
      </c>
      <c r="R64" s="19">
        <v>0</v>
      </c>
      <c r="S64" s="77" t="s">
        <v>161</v>
      </c>
      <c r="T64" s="77" t="s">
        <v>161</v>
      </c>
      <c r="U64" s="78" t="s">
        <v>161</v>
      </c>
    </row>
    <row r="65" spans="1:21" x14ac:dyDescent="0.2">
      <c r="A65" s="17" t="s">
        <v>181</v>
      </c>
      <c r="B65" s="18">
        <v>3427</v>
      </c>
      <c r="C65" s="18">
        <v>2753</v>
      </c>
      <c r="D65" s="19">
        <v>2407</v>
      </c>
      <c r="E65" s="27">
        <v>0.55999660112947081</v>
      </c>
      <c r="F65" s="27">
        <v>0.44650966653691448</v>
      </c>
      <c r="G65" s="28">
        <v>0.38002822976629924</v>
      </c>
      <c r="I65" s="95">
        <v>3427</v>
      </c>
      <c r="J65" s="18">
        <v>2753</v>
      </c>
      <c r="K65" s="19">
        <v>2407</v>
      </c>
      <c r="L65" s="77">
        <v>0.56680697634031574</v>
      </c>
      <c r="M65" s="77">
        <v>0.45150688166681974</v>
      </c>
      <c r="N65" s="78">
        <v>0.38626581892525991</v>
      </c>
      <c r="P65" s="95">
        <v>0</v>
      </c>
      <c r="Q65" s="18">
        <v>0</v>
      </c>
      <c r="R65" s="19">
        <v>0</v>
      </c>
      <c r="S65" s="77" t="s">
        <v>161</v>
      </c>
      <c r="T65" s="77" t="s">
        <v>161</v>
      </c>
      <c r="U65" s="78" t="s">
        <v>161</v>
      </c>
    </row>
    <row r="66" spans="1:21" x14ac:dyDescent="0.2">
      <c r="A66" s="17" t="s">
        <v>182</v>
      </c>
      <c r="B66" s="18">
        <v>0</v>
      </c>
      <c r="C66" s="18">
        <v>1122</v>
      </c>
      <c r="D66" s="19">
        <v>1250</v>
      </c>
      <c r="E66" s="27" t="s">
        <v>161</v>
      </c>
      <c r="F66" s="27">
        <v>0.18197742312183729</v>
      </c>
      <c r="G66" s="28">
        <v>0.19735574873613379</v>
      </c>
      <c r="I66" s="95">
        <v>0</v>
      </c>
      <c r="J66" s="18">
        <v>1122</v>
      </c>
      <c r="K66" s="19">
        <v>1250</v>
      </c>
      <c r="L66" s="77" t="s">
        <v>161</v>
      </c>
      <c r="M66" s="77">
        <v>0.18401406510358581</v>
      </c>
      <c r="N66" s="78">
        <v>0.20059504514190896</v>
      </c>
      <c r="P66" s="95">
        <v>0</v>
      </c>
      <c r="Q66" s="18">
        <v>0</v>
      </c>
      <c r="R66" s="19">
        <v>0</v>
      </c>
      <c r="S66" s="77" t="s">
        <v>161</v>
      </c>
      <c r="T66" s="77" t="s">
        <v>161</v>
      </c>
      <c r="U66" s="78" t="s">
        <v>161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611968</v>
      </c>
      <c r="C68" s="21">
        <v>616560</v>
      </c>
      <c r="D68" s="22">
        <v>633374</v>
      </c>
      <c r="E68" s="23">
        <v>100</v>
      </c>
      <c r="F68" s="23">
        <v>100</v>
      </c>
      <c r="G68" s="48">
        <v>100</v>
      </c>
      <c r="I68" s="96">
        <v>604615</v>
      </c>
      <c r="J68" s="21">
        <v>609736</v>
      </c>
      <c r="K68" s="22">
        <v>623146</v>
      </c>
      <c r="L68" s="81">
        <v>100</v>
      </c>
      <c r="M68" s="81">
        <v>100</v>
      </c>
      <c r="N68" s="82">
        <v>100</v>
      </c>
      <c r="P68" s="96">
        <v>7353</v>
      </c>
      <c r="Q68" s="21">
        <v>6824</v>
      </c>
      <c r="R68" s="22">
        <v>10228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14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106245</v>
      </c>
      <c r="C7" s="18">
        <v>129177</v>
      </c>
      <c r="D7" s="19">
        <v>159631</v>
      </c>
      <c r="E7" s="27">
        <v>13.001880925312458</v>
      </c>
      <c r="F7" s="27">
        <v>13.992127485344644</v>
      </c>
      <c r="G7" s="28">
        <v>15.378546084771742</v>
      </c>
      <c r="I7" s="95">
        <v>102080</v>
      </c>
      <c r="J7" s="18">
        <v>123391</v>
      </c>
      <c r="K7" s="19">
        <v>150718</v>
      </c>
      <c r="L7" s="77">
        <v>13.099472838612646</v>
      </c>
      <c r="M7" s="77">
        <v>14.020063560742322</v>
      </c>
      <c r="N7" s="78">
        <v>15.292191057520993</v>
      </c>
      <c r="P7" s="95">
        <v>4165</v>
      </c>
      <c r="Q7" s="18">
        <v>5786</v>
      </c>
      <c r="R7" s="19">
        <v>8913</v>
      </c>
      <c r="S7" s="77">
        <v>10.994377425230315</v>
      </c>
      <c r="T7" s="77">
        <v>13.421791273284001</v>
      </c>
      <c r="U7" s="78">
        <v>17.00207924002823</v>
      </c>
    </row>
    <row r="8" spans="1:21" x14ac:dyDescent="0.2">
      <c r="A8" s="17" t="s">
        <v>158</v>
      </c>
      <c r="B8" s="18">
        <v>126066</v>
      </c>
      <c r="C8" s="18">
        <v>133005</v>
      </c>
      <c r="D8" s="19">
        <v>145522</v>
      </c>
      <c r="E8" s="27">
        <v>15.427503607044475</v>
      </c>
      <c r="F8" s="27">
        <v>14.406766809790167</v>
      </c>
      <c r="G8" s="28">
        <v>14.019311934073917</v>
      </c>
      <c r="I8" s="95">
        <v>109063</v>
      </c>
      <c r="J8" s="18">
        <v>114198</v>
      </c>
      <c r="K8" s="19">
        <v>123996</v>
      </c>
      <c r="L8" s="77">
        <v>13.995570201779106</v>
      </c>
      <c r="M8" s="77">
        <v>12.975526728121595</v>
      </c>
      <c r="N8" s="78">
        <v>12.580916163751994</v>
      </c>
      <c r="P8" s="95">
        <v>17003</v>
      </c>
      <c r="Q8" s="18">
        <v>18807</v>
      </c>
      <c r="R8" s="19">
        <v>21526</v>
      </c>
      <c r="S8" s="77">
        <v>44.882929018293169</v>
      </c>
      <c r="T8" s="77">
        <v>43.626620891229209</v>
      </c>
      <c r="U8" s="78">
        <v>41.062129218091293</v>
      </c>
    </row>
    <row r="9" spans="1:21" x14ac:dyDescent="0.2">
      <c r="A9" s="17" t="s">
        <v>83</v>
      </c>
      <c r="B9" s="18">
        <v>177647</v>
      </c>
      <c r="C9" s="18">
        <v>202403</v>
      </c>
      <c r="D9" s="19">
        <v>225727</v>
      </c>
      <c r="E9" s="27">
        <v>21.739800844641934</v>
      </c>
      <c r="F9" s="27">
        <v>21.92378348634983</v>
      </c>
      <c r="G9" s="28">
        <v>21.746108663588345</v>
      </c>
      <c r="I9" s="95">
        <v>167064</v>
      </c>
      <c r="J9" s="18">
        <v>189121</v>
      </c>
      <c r="K9" s="19">
        <v>211398</v>
      </c>
      <c r="L9" s="77">
        <v>21.438580822002187</v>
      </c>
      <c r="M9" s="77">
        <v>21.488507595133751</v>
      </c>
      <c r="N9" s="78">
        <v>21.44892186187332</v>
      </c>
      <c r="P9" s="95">
        <v>10583</v>
      </c>
      <c r="Q9" s="18">
        <v>13282</v>
      </c>
      <c r="R9" s="19">
        <v>14329</v>
      </c>
      <c r="S9" s="77">
        <v>27.936013515297098</v>
      </c>
      <c r="T9" s="77">
        <v>30.810271637013152</v>
      </c>
      <c r="U9" s="78">
        <v>27.333422352784083</v>
      </c>
    </row>
    <row r="10" spans="1:21" x14ac:dyDescent="0.2">
      <c r="A10" s="17" t="s">
        <v>85</v>
      </c>
      <c r="B10" s="18">
        <v>7963</v>
      </c>
      <c r="C10" s="18">
        <v>9063</v>
      </c>
      <c r="D10" s="19">
        <v>12148</v>
      </c>
      <c r="E10" s="27">
        <v>0.97448329623288721</v>
      </c>
      <c r="F10" s="27">
        <v>0.98168134729617895</v>
      </c>
      <c r="G10" s="28">
        <v>1.1703151508028335</v>
      </c>
      <c r="I10" s="95">
        <v>3989</v>
      </c>
      <c r="J10" s="18">
        <v>5168</v>
      </c>
      <c r="K10" s="19">
        <v>6951</v>
      </c>
      <c r="L10" s="77">
        <v>0.51189064609351342</v>
      </c>
      <c r="M10" s="77">
        <v>0.58720399771390397</v>
      </c>
      <c r="N10" s="78">
        <v>0.70526426863963443</v>
      </c>
      <c r="P10" s="95">
        <v>3974</v>
      </c>
      <c r="Q10" s="18">
        <v>3895</v>
      </c>
      <c r="R10" s="19">
        <v>5197</v>
      </c>
      <c r="S10" s="77">
        <v>10.490193490483858</v>
      </c>
      <c r="T10" s="77">
        <v>9.0352362615695103</v>
      </c>
      <c r="U10" s="78">
        <v>9.9135875474505468</v>
      </c>
    </row>
    <row r="11" spans="1:21" x14ac:dyDescent="0.2">
      <c r="A11" s="17" t="s">
        <v>159</v>
      </c>
      <c r="B11" s="18">
        <v>113353</v>
      </c>
      <c r="C11" s="18">
        <v>10811</v>
      </c>
      <c r="D11" s="19">
        <v>8969</v>
      </c>
      <c r="E11" s="27">
        <v>13.871732397072266</v>
      </c>
      <c r="F11" s="27">
        <v>1.1710203073616894</v>
      </c>
      <c r="G11" s="28">
        <v>0.86405635393073865</v>
      </c>
      <c r="I11" s="95">
        <v>113353</v>
      </c>
      <c r="J11" s="18">
        <v>10811</v>
      </c>
      <c r="K11" s="19">
        <v>8969</v>
      </c>
      <c r="L11" s="77">
        <v>14.546086840470801</v>
      </c>
      <c r="M11" s="77">
        <v>1.2283789511000418</v>
      </c>
      <c r="N11" s="78">
        <v>0.91001513817132518</v>
      </c>
      <c r="P11" s="95">
        <v>0</v>
      </c>
      <c r="Q11" s="18">
        <v>0</v>
      </c>
      <c r="R11" s="19">
        <v>0</v>
      </c>
      <c r="S11" s="77" t="s">
        <v>161</v>
      </c>
      <c r="T11" s="77" t="s">
        <v>161</v>
      </c>
      <c r="U11" s="78" t="s">
        <v>161</v>
      </c>
    </row>
    <row r="12" spans="1:21" x14ac:dyDescent="0.2">
      <c r="A12" s="17" t="s">
        <v>160</v>
      </c>
      <c r="B12" s="18">
        <v>0</v>
      </c>
      <c r="C12" s="18">
        <v>124959</v>
      </c>
      <c r="D12" s="19">
        <v>166941</v>
      </c>
      <c r="E12" s="27" t="s">
        <v>161</v>
      </c>
      <c r="F12" s="27">
        <v>13.535244342577869</v>
      </c>
      <c r="G12" s="28">
        <v>16.082777542819873</v>
      </c>
      <c r="I12" s="95">
        <v>0</v>
      </c>
      <c r="J12" s="18">
        <v>124959</v>
      </c>
      <c r="K12" s="19">
        <v>166941</v>
      </c>
      <c r="L12" s="77" t="s">
        <v>161</v>
      </c>
      <c r="M12" s="77">
        <v>14.19822452599298</v>
      </c>
      <c r="N12" s="78">
        <v>16.938213533443996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1485</v>
      </c>
      <c r="C13" s="18">
        <v>1943</v>
      </c>
      <c r="D13" s="19">
        <v>2858</v>
      </c>
      <c r="E13" s="27">
        <v>0.18172895829534566</v>
      </c>
      <c r="F13" s="27">
        <v>0.21046086922613658</v>
      </c>
      <c r="G13" s="28">
        <v>0.27533426909734099</v>
      </c>
      <c r="I13" s="95">
        <v>1485</v>
      </c>
      <c r="J13" s="18">
        <v>1943</v>
      </c>
      <c r="K13" s="19">
        <v>2858</v>
      </c>
      <c r="L13" s="77">
        <v>0.1905634518548176</v>
      </c>
      <c r="M13" s="77">
        <v>0.22076961446557961</v>
      </c>
      <c r="N13" s="78">
        <v>0.28997917994131422</v>
      </c>
      <c r="P13" s="95">
        <v>0</v>
      </c>
      <c r="Q13" s="18">
        <v>0</v>
      </c>
      <c r="R13" s="19">
        <v>0</v>
      </c>
      <c r="S13" s="77" t="s">
        <v>161</v>
      </c>
      <c r="T13" s="77" t="s">
        <v>161</v>
      </c>
      <c r="U13" s="78" t="s">
        <v>161</v>
      </c>
    </row>
    <row r="14" spans="1:21" x14ac:dyDescent="0.2">
      <c r="A14" s="17" t="s">
        <v>163</v>
      </c>
      <c r="B14" s="18">
        <v>0</v>
      </c>
      <c r="C14" s="18">
        <v>0</v>
      </c>
      <c r="D14" s="19">
        <v>0</v>
      </c>
      <c r="E14" s="27" t="s">
        <v>161</v>
      </c>
      <c r="F14" s="27" t="s">
        <v>161</v>
      </c>
      <c r="G14" s="28" t="s">
        <v>161</v>
      </c>
      <c r="I14" s="95">
        <v>0</v>
      </c>
      <c r="J14" s="18">
        <v>0</v>
      </c>
      <c r="K14" s="19">
        <v>0</v>
      </c>
      <c r="L14" s="77" t="s">
        <v>161</v>
      </c>
      <c r="M14" s="77" t="s">
        <v>161</v>
      </c>
      <c r="N14" s="78" t="s">
        <v>161</v>
      </c>
      <c r="P14" s="95">
        <v>0</v>
      </c>
      <c r="Q14" s="18">
        <v>0</v>
      </c>
      <c r="R14" s="19">
        <v>0</v>
      </c>
      <c r="S14" s="77" t="s">
        <v>161</v>
      </c>
      <c r="T14" s="77" t="s">
        <v>161</v>
      </c>
      <c r="U14" s="78" t="s">
        <v>161</v>
      </c>
    </row>
    <row r="15" spans="1:21" x14ac:dyDescent="0.2">
      <c r="A15" s="17" t="s">
        <v>164</v>
      </c>
      <c r="B15" s="18">
        <v>1122</v>
      </c>
      <c r="C15" s="18">
        <v>1339</v>
      </c>
      <c r="D15" s="19">
        <v>1787</v>
      </c>
      <c r="E15" s="27">
        <v>0.13730632404537227</v>
      </c>
      <c r="F15" s="27">
        <v>0.14503710956963298</v>
      </c>
      <c r="G15" s="28">
        <v>0.17215617175540529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1122</v>
      </c>
      <c r="Q15" s="18">
        <v>1339</v>
      </c>
      <c r="R15" s="19">
        <v>1787</v>
      </c>
      <c r="S15" s="77">
        <v>2.9617506533273499</v>
      </c>
      <c r="T15" s="77">
        <v>3.1060799369041265</v>
      </c>
      <c r="U15" s="78">
        <v>3.4088091105049312</v>
      </c>
    </row>
    <row r="16" spans="1:21" x14ac:dyDescent="0.2">
      <c r="A16" s="17" t="s">
        <v>165</v>
      </c>
      <c r="B16" s="18">
        <v>1811</v>
      </c>
      <c r="C16" s="18">
        <v>3396</v>
      </c>
      <c r="D16" s="19">
        <v>5701</v>
      </c>
      <c r="E16" s="27">
        <v>0.22162366563829697</v>
      </c>
      <c r="F16" s="27">
        <v>0.36784617184352025</v>
      </c>
      <c r="G16" s="28">
        <v>0.54922346680333833</v>
      </c>
      <c r="I16" s="95">
        <v>1811</v>
      </c>
      <c r="J16" s="18">
        <v>3396</v>
      </c>
      <c r="K16" s="19">
        <v>5701</v>
      </c>
      <c r="L16" s="77">
        <v>0.23239758337311425</v>
      </c>
      <c r="M16" s="77">
        <v>0.38586392729032853</v>
      </c>
      <c r="N16" s="78">
        <v>0.57843642576817089</v>
      </c>
      <c r="P16" s="95">
        <v>0</v>
      </c>
      <c r="Q16" s="18">
        <v>0</v>
      </c>
      <c r="R16" s="19">
        <v>0</v>
      </c>
      <c r="S16" s="77" t="s">
        <v>161</v>
      </c>
      <c r="T16" s="77" t="s">
        <v>161</v>
      </c>
      <c r="U16" s="78" t="s">
        <v>161</v>
      </c>
    </row>
    <row r="17" spans="1:21" x14ac:dyDescent="0.2">
      <c r="A17" s="17" t="s">
        <v>166</v>
      </c>
      <c r="B17" s="18">
        <v>32321</v>
      </c>
      <c r="C17" s="18">
        <v>25091</v>
      </c>
      <c r="D17" s="19">
        <v>0</v>
      </c>
      <c r="E17" s="27">
        <v>3.9553277178881259</v>
      </c>
      <c r="F17" s="27">
        <v>2.7177939628167747</v>
      </c>
      <c r="G17" s="28" t="s">
        <v>161</v>
      </c>
      <c r="I17" s="95">
        <v>32321</v>
      </c>
      <c r="J17" s="18">
        <v>25091</v>
      </c>
      <c r="K17" s="19">
        <v>0</v>
      </c>
      <c r="L17" s="77">
        <v>4.147610321481185</v>
      </c>
      <c r="M17" s="77">
        <v>2.8509163132042499</v>
      </c>
      <c r="N17" s="78" t="s">
        <v>161</v>
      </c>
      <c r="P17" s="95">
        <v>0</v>
      </c>
      <c r="Q17" s="18">
        <v>0</v>
      </c>
      <c r="R17" s="19">
        <v>0</v>
      </c>
      <c r="S17" s="77" t="s">
        <v>161</v>
      </c>
      <c r="T17" s="77" t="s">
        <v>161</v>
      </c>
      <c r="U17" s="78" t="s">
        <v>161</v>
      </c>
    </row>
    <row r="18" spans="1:21" x14ac:dyDescent="0.2">
      <c r="A18" s="17" t="s">
        <v>167</v>
      </c>
      <c r="B18" s="18">
        <v>152073</v>
      </c>
      <c r="C18" s="18">
        <v>168854</v>
      </c>
      <c r="D18" s="19">
        <v>188991</v>
      </c>
      <c r="E18" s="27">
        <v>18.610146717069426</v>
      </c>
      <c r="F18" s="27">
        <v>18.289840253376255</v>
      </c>
      <c r="G18" s="28">
        <v>18.20703248809502</v>
      </c>
      <c r="I18" s="95">
        <v>152073</v>
      </c>
      <c r="J18" s="18">
        <v>168854</v>
      </c>
      <c r="K18" s="19">
        <v>188991</v>
      </c>
      <c r="L18" s="77">
        <v>19.514852399944562</v>
      </c>
      <c r="M18" s="77">
        <v>19.18570894543025</v>
      </c>
      <c r="N18" s="78">
        <v>19.175456681696613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26612</v>
      </c>
      <c r="C19" s="18">
        <v>27191</v>
      </c>
      <c r="D19" s="19">
        <v>27191</v>
      </c>
      <c r="E19" s="27">
        <v>3.256680833774908</v>
      </c>
      <c r="F19" s="27">
        <v>2.9452606768542871</v>
      </c>
      <c r="G19" s="28">
        <v>2.6195290801349889</v>
      </c>
      <c r="I19" s="95">
        <v>26612</v>
      </c>
      <c r="J19" s="18">
        <v>27191</v>
      </c>
      <c r="K19" s="19">
        <v>27191</v>
      </c>
      <c r="L19" s="77">
        <v>3.414999717683775</v>
      </c>
      <c r="M19" s="77">
        <v>3.0895247488078099</v>
      </c>
      <c r="N19" s="78">
        <v>2.7588607004143721</v>
      </c>
      <c r="P19" s="95">
        <v>0</v>
      </c>
      <c r="Q19" s="18">
        <v>0</v>
      </c>
      <c r="R19" s="19">
        <v>0</v>
      </c>
      <c r="S19" s="77" t="s">
        <v>161</v>
      </c>
      <c r="T19" s="77" t="s">
        <v>161</v>
      </c>
      <c r="U19" s="78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0</v>
      </c>
      <c r="Q20" s="18">
        <v>0</v>
      </c>
      <c r="R20" s="19">
        <v>0</v>
      </c>
      <c r="S20" s="77" t="s">
        <v>161</v>
      </c>
      <c r="T20" s="77" t="s">
        <v>161</v>
      </c>
      <c r="U20" s="78" t="s">
        <v>161</v>
      </c>
    </row>
    <row r="21" spans="1:21" x14ac:dyDescent="0.2">
      <c r="A21" s="17" t="s">
        <v>170</v>
      </c>
      <c r="B21" s="18">
        <v>44582</v>
      </c>
      <c r="C21" s="18">
        <v>55832</v>
      </c>
      <c r="D21" s="19">
        <v>56795</v>
      </c>
      <c r="E21" s="27">
        <v>5.4557847937529296</v>
      </c>
      <c r="F21" s="27">
        <v>6.0475817038773325</v>
      </c>
      <c r="G21" s="28">
        <v>5.4715219780907907</v>
      </c>
      <c r="I21" s="95">
        <v>44582</v>
      </c>
      <c r="J21" s="18">
        <v>55832</v>
      </c>
      <c r="K21" s="19">
        <v>56795</v>
      </c>
      <c r="L21" s="77">
        <v>5.7210099734622748</v>
      </c>
      <c r="M21" s="77">
        <v>6.3438029412466497</v>
      </c>
      <c r="N21" s="78">
        <v>5.7625498687078167</v>
      </c>
      <c r="P21" s="95">
        <v>0</v>
      </c>
      <c r="Q21" s="18">
        <v>0</v>
      </c>
      <c r="R21" s="19">
        <v>0</v>
      </c>
      <c r="S21" s="77" t="s">
        <v>161</v>
      </c>
      <c r="T21" s="77" t="s">
        <v>161</v>
      </c>
      <c r="U21" s="78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0</v>
      </c>
      <c r="Q23" s="18">
        <v>0</v>
      </c>
      <c r="R23" s="19">
        <v>0</v>
      </c>
      <c r="S23" s="77" t="s">
        <v>161</v>
      </c>
      <c r="T23" s="77" t="s">
        <v>161</v>
      </c>
      <c r="U23" s="78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5">
        <v>0</v>
      </c>
      <c r="J24" s="18">
        <v>0</v>
      </c>
      <c r="K24" s="19">
        <v>0</v>
      </c>
      <c r="L24" s="77" t="s">
        <v>161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24732</v>
      </c>
      <c r="C25" s="18">
        <v>29470</v>
      </c>
      <c r="D25" s="19">
        <v>33411</v>
      </c>
      <c r="E25" s="27">
        <v>3.0266131963370295</v>
      </c>
      <c r="F25" s="27">
        <v>3.1921162203264255</v>
      </c>
      <c r="G25" s="28">
        <v>3.2187520170788169</v>
      </c>
      <c r="I25" s="95">
        <v>24732</v>
      </c>
      <c r="J25" s="18">
        <v>29470</v>
      </c>
      <c r="K25" s="19">
        <v>33411</v>
      </c>
      <c r="L25" s="77">
        <v>3.1737476708911441</v>
      </c>
      <c r="M25" s="77">
        <v>3.348471712969959</v>
      </c>
      <c r="N25" s="78">
        <v>3.3899560465427743</v>
      </c>
      <c r="P25" s="95">
        <v>0</v>
      </c>
      <c r="Q25" s="18">
        <v>0</v>
      </c>
      <c r="R25" s="19">
        <v>0</v>
      </c>
      <c r="S25" s="77" t="s">
        <v>161</v>
      </c>
      <c r="T25" s="77" t="s">
        <v>161</v>
      </c>
      <c r="U25" s="78" t="s">
        <v>161</v>
      </c>
    </row>
    <row r="26" spans="1:21" x14ac:dyDescent="0.2">
      <c r="A26" s="17" t="s">
        <v>175</v>
      </c>
      <c r="B26" s="18">
        <v>118</v>
      </c>
      <c r="C26" s="18">
        <v>128</v>
      </c>
      <c r="D26" s="19">
        <v>128</v>
      </c>
      <c r="E26" s="27">
        <v>1.4440415541313662E-2</v>
      </c>
      <c r="F26" s="27">
        <v>1.3864637808000763E-2</v>
      </c>
      <c r="G26" s="28">
        <v>1.2331275872799035E-2</v>
      </c>
      <c r="I26" s="95">
        <v>103</v>
      </c>
      <c r="J26" s="18">
        <v>128</v>
      </c>
      <c r="K26" s="19">
        <v>128</v>
      </c>
      <c r="L26" s="77">
        <v>1.3217532350872871E-2</v>
      </c>
      <c r="M26" s="77">
        <v>1.454375226535985E-2</v>
      </c>
      <c r="N26" s="78">
        <v>1.2987171110037866E-2</v>
      </c>
      <c r="P26" s="95">
        <v>15</v>
      </c>
      <c r="Q26" s="18">
        <v>0</v>
      </c>
      <c r="R26" s="19">
        <v>0</v>
      </c>
      <c r="S26" s="77">
        <v>3.9595596969616981E-2</v>
      </c>
      <c r="T26" s="77" t="s">
        <v>161</v>
      </c>
      <c r="U26" s="78" t="s">
        <v>161</v>
      </c>
    </row>
    <row r="27" spans="1:21" x14ac:dyDescent="0.2">
      <c r="A27" s="17" t="s">
        <v>176</v>
      </c>
      <c r="B27" s="18">
        <v>249</v>
      </c>
      <c r="C27" s="18">
        <v>550</v>
      </c>
      <c r="D27" s="19">
        <v>1090</v>
      </c>
      <c r="E27" s="27">
        <v>3.0471724320229675E-2</v>
      </c>
      <c r="F27" s="27">
        <v>5.9574615581253279E-2</v>
      </c>
      <c r="G27" s="28">
        <v>0.10500852110430429</v>
      </c>
      <c r="I27" s="95">
        <v>0</v>
      </c>
      <c r="J27" s="18">
        <v>550</v>
      </c>
      <c r="K27" s="19">
        <v>1090</v>
      </c>
      <c r="L27" s="77" t="s">
        <v>161</v>
      </c>
      <c r="M27" s="77">
        <v>6.2492685515218103E-2</v>
      </c>
      <c r="N27" s="78">
        <v>0.11059387898391621</v>
      </c>
      <c r="P27" s="95">
        <v>249</v>
      </c>
      <c r="Q27" s="18">
        <v>0</v>
      </c>
      <c r="R27" s="19">
        <v>0</v>
      </c>
      <c r="S27" s="77">
        <v>0.65728690969564185</v>
      </c>
      <c r="T27" s="77" t="s">
        <v>161</v>
      </c>
      <c r="U27" s="78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5">
        <v>0</v>
      </c>
      <c r="J28" s="18">
        <v>0</v>
      </c>
      <c r="K28" s="19">
        <v>0</v>
      </c>
      <c r="L28" s="77" t="s">
        <v>161</v>
      </c>
      <c r="M28" s="77" t="s">
        <v>161</v>
      </c>
      <c r="N28" s="78" t="s">
        <v>161</v>
      </c>
      <c r="P28" s="95">
        <v>0</v>
      </c>
      <c r="Q28" s="18">
        <v>0</v>
      </c>
      <c r="R28" s="19">
        <v>0</v>
      </c>
      <c r="S28" s="77" t="s">
        <v>161</v>
      </c>
      <c r="T28" s="77" t="s">
        <v>161</v>
      </c>
      <c r="U28" s="78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0</v>
      </c>
      <c r="Q30" s="18">
        <v>0</v>
      </c>
      <c r="R30" s="19">
        <v>0</v>
      </c>
      <c r="S30" s="77" t="s">
        <v>161</v>
      </c>
      <c r="T30" s="77" t="s">
        <v>161</v>
      </c>
      <c r="U30" s="78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0</v>
      </c>
      <c r="Q31" s="18">
        <v>0</v>
      </c>
      <c r="R31" s="19">
        <v>0</v>
      </c>
      <c r="S31" s="77" t="s">
        <v>161</v>
      </c>
      <c r="T31" s="77" t="s">
        <v>161</v>
      </c>
      <c r="U31" s="78" t="s">
        <v>161</v>
      </c>
    </row>
    <row r="32" spans="1:21" x14ac:dyDescent="0.2">
      <c r="A32" s="17" t="s">
        <v>181</v>
      </c>
      <c r="B32" s="18">
        <v>772</v>
      </c>
      <c r="C32" s="18">
        <v>0</v>
      </c>
      <c r="D32" s="19">
        <v>0</v>
      </c>
      <c r="E32" s="27">
        <v>9.4474583033001241E-2</v>
      </c>
      <c r="F32" s="27" t="s">
        <v>161</v>
      </c>
      <c r="G32" s="28" t="s">
        <v>161</v>
      </c>
      <c r="I32" s="95">
        <v>0</v>
      </c>
      <c r="J32" s="18">
        <v>0</v>
      </c>
      <c r="K32" s="19">
        <v>0</v>
      </c>
      <c r="L32" s="77" t="s">
        <v>161</v>
      </c>
      <c r="M32" s="77" t="s">
        <v>161</v>
      </c>
      <c r="N32" s="78" t="s">
        <v>161</v>
      </c>
      <c r="P32" s="95">
        <v>772</v>
      </c>
      <c r="Q32" s="18">
        <v>0</v>
      </c>
      <c r="R32" s="19">
        <v>0</v>
      </c>
      <c r="S32" s="77">
        <v>2.0378533907029537</v>
      </c>
      <c r="T32" s="77" t="s">
        <v>161</v>
      </c>
      <c r="U32" s="78" t="s">
        <v>161</v>
      </c>
    </row>
    <row r="33" spans="1:21" x14ac:dyDescent="0.2">
      <c r="A33" s="17" t="s">
        <v>182</v>
      </c>
      <c r="B33" s="18">
        <v>0</v>
      </c>
      <c r="C33" s="18">
        <v>0</v>
      </c>
      <c r="D33" s="19">
        <v>1121</v>
      </c>
      <c r="E33" s="27" t="s">
        <v>161</v>
      </c>
      <c r="F33" s="27" t="s">
        <v>161</v>
      </c>
      <c r="G33" s="28">
        <v>0.1079950019797478</v>
      </c>
      <c r="I33" s="95">
        <v>0</v>
      </c>
      <c r="J33" s="18">
        <v>0</v>
      </c>
      <c r="K33" s="19">
        <v>450</v>
      </c>
      <c r="L33" s="77" t="s">
        <v>161</v>
      </c>
      <c r="M33" s="77" t="s">
        <v>161</v>
      </c>
      <c r="N33" s="78">
        <v>4.5658023433726873E-2</v>
      </c>
      <c r="P33" s="95">
        <v>0</v>
      </c>
      <c r="Q33" s="18">
        <v>0</v>
      </c>
      <c r="R33" s="19">
        <v>671</v>
      </c>
      <c r="S33" s="77" t="s">
        <v>161</v>
      </c>
      <c r="T33" s="77" t="s">
        <v>161</v>
      </c>
      <c r="U33" s="78">
        <v>1.2799725311409114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817151</v>
      </c>
      <c r="C35" s="21">
        <v>923212</v>
      </c>
      <c r="D35" s="22">
        <v>1038011</v>
      </c>
      <c r="E35" s="23">
        <v>100</v>
      </c>
      <c r="F35" s="23">
        <v>100</v>
      </c>
      <c r="G35" s="48">
        <v>100</v>
      </c>
      <c r="I35" s="96">
        <v>779268</v>
      </c>
      <c r="J35" s="21">
        <v>880103</v>
      </c>
      <c r="K35" s="22">
        <v>985588</v>
      </c>
      <c r="L35" s="81">
        <v>100</v>
      </c>
      <c r="M35" s="81">
        <v>100</v>
      </c>
      <c r="N35" s="82">
        <v>100</v>
      </c>
      <c r="P35" s="96">
        <v>37883</v>
      </c>
      <c r="Q35" s="21">
        <v>43109</v>
      </c>
      <c r="R35" s="22">
        <v>52423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121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54738</v>
      </c>
      <c r="C40" s="18">
        <v>63669</v>
      </c>
      <c r="D40" s="19">
        <v>76261</v>
      </c>
      <c r="E40" s="27">
        <v>12.171519294141714</v>
      </c>
      <c r="F40" s="27">
        <v>13.344665403511126</v>
      </c>
      <c r="G40" s="28">
        <v>14.994504446581058</v>
      </c>
      <c r="I40" s="95">
        <v>53777</v>
      </c>
      <c r="J40" s="18">
        <v>62246</v>
      </c>
      <c r="K40" s="19">
        <v>68094</v>
      </c>
      <c r="L40" s="77">
        <v>13.240446428351598</v>
      </c>
      <c r="M40" s="77">
        <v>14.566226180642172</v>
      </c>
      <c r="N40" s="78">
        <v>15.148461327976401</v>
      </c>
      <c r="P40" s="95">
        <v>961</v>
      </c>
      <c r="Q40" s="18">
        <v>1423</v>
      </c>
      <c r="R40" s="19">
        <v>8167</v>
      </c>
      <c r="S40" s="77">
        <v>2.205899231034087</v>
      </c>
      <c r="T40" s="77">
        <v>2.8585203189972077</v>
      </c>
      <c r="U40" s="78">
        <v>13.823161030432281</v>
      </c>
    </row>
    <row r="41" spans="1:21" x14ac:dyDescent="0.2">
      <c r="A41" s="17" t="s">
        <v>158</v>
      </c>
      <c r="B41" s="18">
        <v>60958</v>
      </c>
      <c r="C41" s="18">
        <v>64142</v>
      </c>
      <c r="D41" s="19">
        <v>68843</v>
      </c>
      <c r="E41" s="27">
        <v>13.554595950387128</v>
      </c>
      <c r="F41" s="27">
        <v>13.443803551367393</v>
      </c>
      <c r="G41" s="28">
        <v>13.535970805732678</v>
      </c>
      <c r="I41" s="95">
        <v>25828</v>
      </c>
      <c r="J41" s="18">
        <v>24271</v>
      </c>
      <c r="K41" s="19">
        <v>28480</v>
      </c>
      <c r="L41" s="77">
        <v>6.3591172871574289</v>
      </c>
      <c r="M41" s="77">
        <v>5.6796721978981166</v>
      </c>
      <c r="N41" s="78">
        <v>6.3357737630447311</v>
      </c>
      <c r="P41" s="95">
        <v>35130</v>
      </c>
      <c r="Q41" s="18">
        <v>39871</v>
      </c>
      <c r="R41" s="19">
        <v>40363</v>
      </c>
      <c r="S41" s="77">
        <v>80.638126936761168</v>
      </c>
      <c r="T41" s="77">
        <v>80.092806492436878</v>
      </c>
      <c r="U41" s="78">
        <v>68.316915473409836</v>
      </c>
    </row>
    <row r="42" spans="1:21" x14ac:dyDescent="0.2">
      <c r="A42" s="17" t="s">
        <v>83</v>
      </c>
      <c r="B42" s="18">
        <v>86971</v>
      </c>
      <c r="C42" s="18">
        <v>92394</v>
      </c>
      <c r="D42" s="19">
        <v>95879</v>
      </c>
      <c r="E42" s="27">
        <v>19.338835992012843</v>
      </c>
      <c r="F42" s="27">
        <v>19.365264340448363</v>
      </c>
      <c r="G42" s="28">
        <v>18.851812746144756</v>
      </c>
      <c r="I42" s="95">
        <v>83982</v>
      </c>
      <c r="J42" s="18">
        <v>87783</v>
      </c>
      <c r="K42" s="19">
        <v>91207</v>
      </c>
      <c r="L42" s="77">
        <v>20.677225801845101</v>
      </c>
      <c r="M42" s="77">
        <v>20.542155846404778</v>
      </c>
      <c r="N42" s="78">
        <v>20.29027098335747</v>
      </c>
      <c r="P42" s="95">
        <v>2989</v>
      </c>
      <c r="Q42" s="18">
        <v>4611</v>
      </c>
      <c r="R42" s="19">
        <v>4672</v>
      </c>
      <c r="S42" s="77">
        <v>6.8610122805004021</v>
      </c>
      <c r="T42" s="77">
        <v>9.2625700568489986</v>
      </c>
      <c r="U42" s="78">
        <v>7.9076537693375313</v>
      </c>
    </row>
    <row r="43" spans="1:21" x14ac:dyDescent="0.2">
      <c r="A43" s="17" t="s">
        <v>85</v>
      </c>
      <c r="B43" s="18">
        <v>4499</v>
      </c>
      <c r="C43" s="18">
        <v>4435</v>
      </c>
      <c r="D43" s="19">
        <v>6775</v>
      </c>
      <c r="E43" s="27">
        <v>1.0003958000720445</v>
      </c>
      <c r="F43" s="27">
        <v>0.92955113264809941</v>
      </c>
      <c r="G43" s="28">
        <v>1.3321064190816625</v>
      </c>
      <c r="I43" s="95">
        <v>1346</v>
      </c>
      <c r="J43" s="18">
        <v>1699</v>
      </c>
      <c r="K43" s="19">
        <v>2277</v>
      </c>
      <c r="L43" s="77">
        <v>0.3313989417885202</v>
      </c>
      <c r="M43" s="77">
        <v>0.39758407417201186</v>
      </c>
      <c r="N43" s="78">
        <v>0.50655045149061984</v>
      </c>
      <c r="P43" s="95">
        <v>3153</v>
      </c>
      <c r="Q43" s="18">
        <v>2736</v>
      </c>
      <c r="R43" s="19">
        <v>4498</v>
      </c>
      <c r="S43" s="77">
        <v>7.23746126477677</v>
      </c>
      <c r="T43" s="77">
        <v>5.4960727988590028</v>
      </c>
      <c r="U43" s="78">
        <v>7.6131478284418268</v>
      </c>
    </row>
    <row r="44" spans="1:21" x14ac:dyDescent="0.2">
      <c r="A44" s="17" t="s">
        <v>159</v>
      </c>
      <c r="B44" s="18">
        <v>48930</v>
      </c>
      <c r="C44" s="18">
        <v>56786</v>
      </c>
      <c r="D44" s="19">
        <v>45429</v>
      </c>
      <c r="E44" s="27">
        <v>10.880054789403232</v>
      </c>
      <c r="F44" s="27">
        <v>11.902027196968426</v>
      </c>
      <c r="G44" s="28">
        <v>8.9322896697359191</v>
      </c>
      <c r="I44" s="95">
        <v>48930</v>
      </c>
      <c r="J44" s="18">
        <v>56786</v>
      </c>
      <c r="K44" s="19">
        <v>45429</v>
      </c>
      <c r="L44" s="77">
        <v>12.047065543619832</v>
      </c>
      <c r="M44" s="77">
        <v>13.288528096487266</v>
      </c>
      <c r="N44" s="78">
        <v>10.106315529542103</v>
      </c>
      <c r="P44" s="95">
        <v>0</v>
      </c>
      <c r="Q44" s="18">
        <v>0</v>
      </c>
      <c r="R44" s="19">
        <v>0</v>
      </c>
      <c r="S44" s="77" t="s">
        <v>161</v>
      </c>
      <c r="T44" s="77" t="s">
        <v>161</v>
      </c>
      <c r="U44" s="78" t="s">
        <v>161</v>
      </c>
    </row>
    <row r="45" spans="1:21" x14ac:dyDescent="0.2">
      <c r="A45" s="17" t="s">
        <v>160</v>
      </c>
      <c r="B45" s="18">
        <v>0</v>
      </c>
      <c r="C45" s="18">
        <v>51743</v>
      </c>
      <c r="D45" s="19">
        <v>79026</v>
      </c>
      <c r="E45" s="27" t="s">
        <v>161</v>
      </c>
      <c r="F45" s="27">
        <v>10.845042673418401</v>
      </c>
      <c r="G45" s="28">
        <v>15.538161162265308</v>
      </c>
      <c r="I45" s="95">
        <v>0</v>
      </c>
      <c r="J45" s="18">
        <v>51743</v>
      </c>
      <c r="K45" s="19">
        <v>79026</v>
      </c>
      <c r="L45" s="77" t="s">
        <v>161</v>
      </c>
      <c r="M45" s="77">
        <v>12.108412448429906</v>
      </c>
      <c r="N45" s="78">
        <v>17.580437408650734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1305</v>
      </c>
      <c r="C46" s="18">
        <v>1608</v>
      </c>
      <c r="D46" s="19">
        <v>2104</v>
      </c>
      <c r="E46" s="27">
        <v>0.2901792663022934</v>
      </c>
      <c r="F46" s="27">
        <v>0.33702778383272691</v>
      </c>
      <c r="G46" s="28">
        <v>0.41369031819155982</v>
      </c>
      <c r="I46" s="95">
        <v>1305</v>
      </c>
      <c r="J46" s="18">
        <v>1608</v>
      </c>
      <c r="K46" s="19">
        <v>2104</v>
      </c>
      <c r="L46" s="77">
        <v>0.32130432320506602</v>
      </c>
      <c r="M46" s="77">
        <v>0.37628910610276345</v>
      </c>
      <c r="N46" s="78">
        <v>0.46806418530358546</v>
      </c>
      <c r="P46" s="95">
        <v>0</v>
      </c>
      <c r="Q46" s="18">
        <v>0</v>
      </c>
      <c r="R46" s="19">
        <v>0</v>
      </c>
      <c r="S46" s="77" t="s">
        <v>161</v>
      </c>
      <c r="T46" s="77" t="s">
        <v>161</v>
      </c>
      <c r="U46" s="78" t="s">
        <v>161</v>
      </c>
    </row>
    <row r="47" spans="1:21" x14ac:dyDescent="0.2">
      <c r="A47" s="17" t="s">
        <v>163</v>
      </c>
      <c r="B47" s="18">
        <v>0</v>
      </c>
      <c r="C47" s="18">
        <v>0</v>
      </c>
      <c r="D47" s="19">
        <v>0</v>
      </c>
      <c r="E47" s="27" t="s">
        <v>161</v>
      </c>
      <c r="F47" s="27" t="s">
        <v>161</v>
      </c>
      <c r="G47" s="28" t="s">
        <v>161</v>
      </c>
      <c r="I47" s="95">
        <v>0</v>
      </c>
      <c r="J47" s="18">
        <v>0</v>
      </c>
      <c r="K47" s="19">
        <v>0</v>
      </c>
      <c r="L47" s="77" t="s">
        <v>161</v>
      </c>
      <c r="M47" s="77" t="s">
        <v>161</v>
      </c>
      <c r="N47" s="78" t="s">
        <v>161</v>
      </c>
      <c r="P47" s="95">
        <v>0</v>
      </c>
      <c r="Q47" s="18">
        <v>0</v>
      </c>
      <c r="R47" s="19">
        <v>0</v>
      </c>
      <c r="S47" s="77" t="s">
        <v>161</v>
      </c>
      <c r="T47" s="77" t="s">
        <v>161</v>
      </c>
      <c r="U47" s="78" t="s">
        <v>161</v>
      </c>
    </row>
    <row r="48" spans="1:21" x14ac:dyDescent="0.2">
      <c r="A48" s="17" t="s">
        <v>164</v>
      </c>
      <c r="B48" s="18">
        <v>1137</v>
      </c>
      <c r="C48" s="18">
        <v>1140</v>
      </c>
      <c r="D48" s="19">
        <v>1143</v>
      </c>
      <c r="E48" s="27">
        <v>0.25282285500820506</v>
      </c>
      <c r="F48" s="27">
        <v>0.23893760794111235</v>
      </c>
      <c r="G48" s="28">
        <v>0.22473765859931222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1137</v>
      </c>
      <c r="Q48" s="18">
        <v>1140</v>
      </c>
      <c r="R48" s="19">
        <v>1143</v>
      </c>
      <c r="S48" s="77">
        <v>2.6098932629404339</v>
      </c>
      <c r="T48" s="77">
        <v>2.2900303328579175</v>
      </c>
      <c r="U48" s="78">
        <v>1.9345993703666091</v>
      </c>
    </row>
    <row r="49" spans="1:21" x14ac:dyDescent="0.2">
      <c r="A49" s="17" t="s">
        <v>165</v>
      </c>
      <c r="B49" s="18">
        <v>966</v>
      </c>
      <c r="C49" s="18">
        <v>1803</v>
      </c>
      <c r="D49" s="19">
        <v>2801</v>
      </c>
      <c r="E49" s="27">
        <v>0.21479936494100801</v>
      </c>
      <c r="F49" s="27">
        <v>0.37789869045423297</v>
      </c>
      <c r="G49" s="28">
        <v>0.55073506713619735</v>
      </c>
      <c r="I49" s="95">
        <v>966</v>
      </c>
      <c r="J49" s="18">
        <v>1803</v>
      </c>
      <c r="K49" s="19">
        <v>2801</v>
      </c>
      <c r="L49" s="77">
        <v>0.23783906223455462</v>
      </c>
      <c r="M49" s="77">
        <v>0.42192118053686722</v>
      </c>
      <c r="N49" s="78">
        <v>0.62312156988371803</v>
      </c>
      <c r="P49" s="95">
        <v>0</v>
      </c>
      <c r="Q49" s="18">
        <v>0</v>
      </c>
      <c r="R49" s="19">
        <v>0</v>
      </c>
      <c r="S49" s="77" t="s">
        <v>161</v>
      </c>
      <c r="T49" s="77" t="s">
        <v>161</v>
      </c>
      <c r="U49" s="78" t="s">
        <v>161</v>
      </c>
    </row>
    <row r="50" spans="1:21" x14ac:dyDescent="0.2">
      <c r="A50" s="17" t="s">
        <v>166</v>
      </c>
      <c r="B50" s="18">
        <v>78245</v>
      </c>
      <c r="C50" s="18">
        <v>17248</v>
      </c>
      <c r="D50" s="19">
        <v>0</v>
      </c>
      <c r="E50" s="27">
        <v>17.398526200630613</v>
      </c>
      <c r="F50" s="27">
        <v>3.6150840892704439</v>
      </c>
      <c r="G50" s="28" t="s">
        <v>161</v>
      </c>
      <c r="I50" s="95">
        <v>78245</v>
      </c>
      <c r="J50" s="18">
        <v>17248</v>
      </c>
      <c r="K50" s="19">
        <v>0</v>
      </c>
      <c r="L50" s="77">
        <v>19.264717830789571</v>
      </c>
      <c r="M50" s="77">
        <v>4.03621548635601</v>
      </c>
      <c r="N50" s="78" t="s">
        <v>161</v>
      </c>
      <c r="P50" s="95">
        <v>0</v>
      </c>
      <c r="Q50" s="18">
        <v>0</v>
      </c>
      <c r="R50" s="19">
        <v>0</v>
      </c>
      <c r="S50" s="77" t="s">
        <v>161</v>
      </c>
      <c r="T50" s="77" t="s">
        <v>161</v>
      </c>
      <c r="U50" s="78" t="s">
        <v>161</v>
      </c>
    </row>
    <row r="51" spans="1:21" x14ac:dyDescent="0.2">
      <c r="A51" s="17" t="s">
        <v>167</v>
      </c>
      <c r="B51" s="18">
        <v>57121</v>
      </c>
      <c r="C51" s="18">
        <v>59634</v>
      </c>
      <c r="D51" s="19">
        <v>66276</v>
      </c>
      <c r="E51" s="27">
        <v>12.701402199581075</v>
      </c>
      <c r="F51" s="27">
        <v>12.498952028035346</v>
      </c>
      <c r="G51" s="28">
        <v>13.031245023034135</v>
      </c>
      <c r="I51" s="95">
        <v>57121</v>
      </c>
      <c r="J51" s="18">
        <v>59634</v>
      </c>
      <c r="K51" s="19">
        <v>66276</v>
      </c>
      <c r="L51" s="77">
        <v>14.063773368426496</v>
      </c>
      <c r="M51" s="77">
        <v>13.954990393863305</v>
      </c>
      <c r="N51" s="78">
        <v>14.744021837062942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10694</v>
      </c>
      <c r="C52" s="18">
        <v>10470</v>
      </c>
      <c r="D52" s="19">
        <v>10470</v>
      </c>
      <c r="E52" s="27">
        <v>2.3779134665415524</v>
      </c>
      <c r="F52" s="27">
        <v>2.1944532939854793</v>
      </c>
      <c r="G52" s="28">
        <v>2.0586205472745398</v>
      </c>
      <c r="I52" s="95">
        <v>10694</v>
      </c>
      <c r="J52" s="18">
        <v>10470</v>
      </c>
      <c r="K52" s="19">
        <v>10470</v>
      </c>
      <c r="L52" s="77">
        <v>2.6329719788160735</v>
      </c>
      <c r="M52" s="77">
        <v>2.4500913811541873</v>
      </c>
      <c r="N52" s="78">
        <v>2.329197728197975</v>
      </c>
      <c r="P52" s="95">
        <v>0</v>
      </c>
      <c r="Q52" s="18">
        <v>0</v>
      </c>
      <c r="R52" s="19">
        <v>0</v>
      </c>
      <c r="S52" s="77" t="s">
        <v>161</v>
      </c>
      <c r="T52" s="77" t="s">
        <v>161</v>
      </c>
      <c r="U52" s="78" t="s">
        <v>161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0</v>
      </c>
      <c r="Q53" s="18">
        <v>0</v>
      </c>
      <c r="R53" s="19">
        <v>0</v>
      </c>
      <c r="S53" s="77" t="s">
        <v>161</v>
      </c>
      <c r="T53" s="77" t="s">
        <v>161</v>
      </c>
      <c r="U53" s="78" t="s">
        <v>161</v>
      </c>
    </row>
    <row r="54" spans="1:21" x14ac:dyDescent="0.2">
      <c r="A54" s="17" t="s">
        <v>170</v>
      </c>
      <c r="B54" s="18">
        <v>28498</v>
      </c>
      <c r="C54" s="18">
        <v>33971</v>
      </c>
      <c r="D54" s="19">
        <v>33061</v>
      </c>
      <c r="E54" s="27">
        <v>6.3368036253507727</v>
      </c>
      <c r="F54" s="27">
        <v>7.1201311222522179</v>
      </c>
      <c r="G54" s="28">
        <v>6.5004827042448481</v>
      </c>
      <c r="I54" s="95">
        <v>28498</v>
      </c>
      <c r="J54" s="18">
        <v>33971</v>
      </c>
      <c r="K54" s="19">
        <v>33061</v>
      </c>
      <c r="L54" s="77">
        <v>7.0164985461287142</v>
      </c>
      <c r="M54" s="77">
        <v>7.9495753876971245</v>
      </c>
      <c r="N54" s="78">
        <v>7.3548811931187448</v>
      </c>
      <c r="P54" s="95">
        <v>0</v>
      </c>
      <c r="Q54" s="18">
        <v>0</v>
      </c>
      <c r="R54" s="19">
        <v>0</v>
      </c>
      <c r="S54" s="77" t="s">
        <v>161</v>
      </c>
      <c r="T54" s="77" t="s">
        <v>161</v>
      </c>
      <c r="U54" s="78" t="s">
        <v>161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0</v>
      </c>
      <c r="Q55" s="18">
        <v>0</v>
      </c>
      <c r="R55" s="19">
        <v>0</v>
      </c>
      <c r="S55" s="77" t="s">
        <v>161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0</v>
      </c>
      <c r="Q56" s="18">
        <v>0</v>
      </c>
      <c r="R56" s="19">
        <v>0</v>
      </c>
      <c r="S56" s="77" t="s">
        <v>161</v>
      </c>
      <c r="T56" s="77" t="s">
        <v>161</v>
      </c>
      <c r="U56" s="78" t="s">
        <v>161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95">
        <v>0</v>
      </c>
      <c r="J57" s="18">
        <v>0</v>
      </c>
      <c r="K57" s="19">
        <v>0</v>
      </c>
      <c r="L57" s="77" t="s">
        <v>161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15424</v>
      </c>
      <c r="C58" s="18">
        <v>17500</v>
      </c>
      <c r="D58" s="19">
        <v>19184</v>
      </c>
      <c r="E58" s="27">
        <v>3.4296743321429681</v>
      </c>
      <c r="F58" s="27">
        <v>3.6679018762890054</v>
      </c>
      <c r="G58" s="28">
        <v>3.771974840393006</v>
      </c>
      <c r="I58" s="95">
        <v>15424</v>
      </c>
      <c r="J58" s="18">
        <v>17500</v>
      </c>
      <c r="K58" s="19">
        <v>19184</v>
      </c>
      <c r="L58" s="77">
        <v>3.7975462690535924</v>
      </c>
      <c r="M58" s="77">
        <v>4.0951861671631589</v>
      </c>
      <c r="N58" s="78">
        <v>4.2677487313992319</v>
      </c>
      <c r="P58" s="95">
        <v>0</v>
      </c>
      <c r="Q58" s="18">
        <v>0</v>
      </c>
      <c r="R58" s="19">
        <v>0</v>
      </c>
      <c r="S58" s="77" t="s">
        <v>161</v>
      </c>
      <c r="T58" s="77" t="s">
        <v>161</v>
      </c>
      <c r="U58" s="78" t="s">
        <v>161</v>
      </c>
    </row>
    <row r="59" spans="1:21" x14ac:dyDescent="0.2">
      <c r="A59" s="17" t="s">
        <v>175</v>
      </c>
      <c r="B59" s="18">
        <v>42</v>
      </c>
      <c r="C59" s="18">
        <v>46</v>
      </c>
      <c r="D59" s="19">
        <v>53</v>
      </c>
      <c r="E59" s="27">
        <v>9.3391028235220875E-3</v>
      </c>
      <c r="F59" s="27">
        <v>9.6413420748168149E-3</v>
      </c>
      <c r="G59" s="28">
        <v>1.0420906304255073E-2</v>
      </c>
      <c r="I59" s="95">
        <v>41</v>
      </c>
      <c r="J59" s="18">
        <v>46</v>
      </c>
      <c r="K59" s="19">
        <v>53</v>
      </c>
      <c r="L59" s="77">
        <v>1.0094618583454182E-2</v>
      </c>
      <c r="M59" s="77">
        <v>1.0764489353686018E-2</v>
      </c>
      <c r="N59" s="78">
        <v>1.1790590219149253E-2</v>
      </c>
      <c r="P59" s="95">
        <v>1</v>
      </c>
      <c r="Q59" s="18">
        <v>0</v>
      </c>
      <c r="R59" s="19">
        <v>0</v>
      </c>
      <c r="S59" s="77">
        <v>2.2954206358315162E-3</v>
      </c>
      <c r="T59" s="77" t="s">
        <v>161</v>
      </c>
      <c r="U59" s="78" t="s">
        <v>161</v>
      </c>
    </row>
    <row r="60" spans="1:21" x14ac:dyDescent="0.2">
      <c r="A60" s="17" t="s">
        <v>176</v>
      </c>
      <c r="B60" s="18">
        <v>0</v>
      </c>
      <c r="C60" s="18">
        <v>523</v>
      </c>
      <c r="D60" s="19">
        <v>929</v>
      </c>
      <c r="E60" s="27" t="s">
        <v>161</v>
      </c>
      <c r="F60" s="27">
        <v>0.10961786750280857</v>
      </c>
      <c r="G60" s="28">
        <v>0.18266079163496154</v>
      </c>
      <c r="I60" s="95">
        <v>0</v>
      </c>
      <c r="J60" s="18">
        <v>523</v>
      </c>
      <c r="K60" s="19">
        <v>929</v>
      </c>
      <c r="L60" s="77" t="s">
        <v>161</v>
      </c>
      <c r="M60" s="77">
        <v>0.12238756373864756</v>
      </c>
      <c r="N60" s="78">
        <v>0.2066690247847105</v>
      </c>
      <c r="P60" s="95">
        <v>0</v>
      </c>
      <c r="Q60" s="18">
        <v>0</v>
      </c>
      <c r="R60" s="19">
        <v>0</v>
      </c>
      <c r="S60" s="77" t="s">
        <v>161</v>
      </c>
      <c r="T60" s="77" t="s">
        <v>161</v>
      </c>
      <c r="U60" s="78" t="s">
        <v>161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0</v>
      </c>
      <c r="Q62" s="18">
        <v>0</v>
      </c>
      <c r="R62" s="19">
        <v>0</v>
      </c>
      <c r="S62" s="77" t="s">
        <v>161</v>
      </c>
      <c r="T62" s="77" t="s">
        <v>161</v>
      </c>
      <c r="U62" s="78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0</v>
      </c>
      <c r="Q63" s="18">
        <v>0</v>
      </c>
      <c r="R63" s="19">
        <v>0</v>
      </c>
      <c r="S63" s="77" t="s">
        <v>161</v>
      </c>
      <c r="T63" s="77" t="s">
        <v>161</v>
      </c>
      <c r="U63" s="78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0</v>
      </c>
      <c r="Q64" s="18">
        <v>0</v>
      </c>
      <c r="R64" s="19">
        <v>0</v>
      </c>
      <c r="S64" s="77" t="s">
        <v>161</v>
      </c>
      <c r="T64" s="77" t="s">
        <v>161</v>
      </c>
      <c r="U64" s="78" t="s">
        <v>161</v>
      </c>
    </row>
    <row r="65" spans="1:21" x14ac:dyDescent="0.2">
      <c r="A65" s="17" t="s">
        <v>181</v>
      </c>
      <c r="B65" s="18">
        <v>194</v>
      </c>
      <c r="C65" s="18">
        <v>0</v>
      </c>
      <c r="D65" s="19">
        <v>0</v>
      </c>
      <c r="E65" s="27">
        <v>4.3137760661030596E-2</v>
      </c>
      <c r="F65" s="27" t="s">
        <v>161</v>
      </c>
      <c r="G65" s="28" t="s">
        <v>161</v>
      </c>
      <c r="I65" s="95">
        <v>0</v>
      </c>
      <c r="J65" s="18">
        <v>0</v>
      </c>
      <c r="K65" s="19">
        <v>0</v>
      </c>
      <c r="L65" s="77" t="s">
        <v>161</v>
      </c>
      <c r="M65" s="77" t="s">
        <v>161</v>
      </c>
      <c r="N65" s="78" t="s">
        <v>161</v>
      </c>
      <c r="P65" s="95">
        <v>194</v>
      </c>
      <c r="Q65" s="18">
        <v>0</v>
      </c>
      <c r="R65" s="19">
        <v>0</v>
      </c>
      <c r="S65" s="77">
        <v>0.44531160335131414</v>
      </c>
      <c r="T65" s="77" t="s">
        <v>161</v>
      </c>
      <c r="U65" s="78" t="s">
        <v>161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359</v>
      </c>
      <c r="E66" s="27" t="s">
        <v>161</v>
      </c>
      <c r="F66" s="27" t="s">
        <v>161</v>
      </c>
      <c r="G66" s="28">
        <v>7.0586893645803228E-2</v>
      </c>
      <c r="I66" s="95">
        <v>0</v>
      </c>
      <c r="J66" s="18">
        <v>0</v>
      </c>
      <c r="K66" s="19">
        <v>120</v>
      </c>
      <c r="L66" s="77" t="s">
        <v>161</v>
      </c>
      <c r="M66" s="77" t="s">
        <v>161</v>
      </c>
      <c r="N66" s="78">
        <v>2.66956759678851E-2</v>
      </c>
      <c r="P66" s="95">
        <v>0</v>
      </c>
      <c r="Q66" s="18">
        <v>0</v>
      </c>
      <c r="R66" s="19">
        <v>239</v>
      </c>
      <c r="S66" s="77" t="s">
        <v>161</v>
      </c>
      <c r="T66" s="77" t="s">
        <v>161</v>
      </c>
      <c r="U66" s="78">
        <v>0.40452252801191563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449722</v>
      </c>
      <c r="C68" s="21">
        <v>477112</v>
      </c>
      <c r="D68" s="22">
        <v>508593</v>
      </c>
      <c r="E68" s="23">
        <v>100</v>
      </c>
      <c r="F68" s="23">
        <v>100</v>
      </c>
      <c r="G68" s="48">
        <v>100</v>
      </c>
      <c r="I68" s="96">
        <v>406157</v>
      </c>
      <c r="J68" s="21">
        <v>427331</v>
      </c>
      <c r="K68" s="22">
        <v>449511</v>
      </c>
      <c r="L68" s="81">
        <v>100</v>
      </c>
      <c r="M68" s="81">
        <v>100</v>
      </c>
      <c r="N68" s="82">
        <v>100</v>
      </c>
      <c r="P68" s="96">
        <v>43565</v>
      </c>
      <c r="Q68" s="21">
        <v>49781</v>
      </c>
      <c r="R68" s="22">
        <v>59082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15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94" t="s">
        <v>108</v>
      </c>
      <c r="J4" s="194"/>
      <c r="K4" s="194"/>
      <c r="L4" s="194"/>
      <c r="M4" s="194"/>
      <c r="N4" s="194"/>
      <c r="P4" s="194" t="s">
        <v>109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420362</v>
      </c>
      <c r="C7" s="18">
        <v>597460</v>
      </c>
      <c r="D7" s="19">
        <v>609278</v>
      </c>
      <c r="E7" s="27">
        <v>31.3204895796312</v>
      </c>
      <c r="F7" s="27">
        <v>36.803074047814555</v>
      </c>
      <c r="G7" s="28">
        <v>34.135248367690181</v>
      </c>
      <c r="I7" s="95">
        <v>0</v>
      </c>
      <c r="J7" s="18">
        <v>85650</v>
      </c>
      <c r="K7" s="19">
        <v>95239</v>
      </c>
      <c r="L7" s="77" t="s">
        <v>161</v>
      </c>
      <c r="M7" s="77">
        <v>37.705531465299025</v>
      </c>
      <c r="N7" s="78">
        <v>38.092552595792334</v>
      </c>
      <c r="P7" s="95">
        <v>420362</v>
      </c>
      <c r="Q7" s="18">
        <v>511810</v>
      </c>
      <c r="R7" s="19">
        <v>514039</v>
      </c>
      <c r="S7" s="77">
        <v>35.347558283756229</v>
      </c>
      <c r="T7" s="77">
        <v>36.656252999121932</v>
      </c>
      <c r="U7" s="78">
        <v>33.490631804304456</v>
      </c>
    </row>
    <row r="8" spans="1:21" x14ac:dyDescent="0.2">
      <c r="A8" s="17" t="s">
        <v>158</v>
      </c>
      <c r="B8" s="18">
        <v>298180</v>
      </c>
      <c r="C8" s="18">
        <v>322084</v>
      </c>
      <c r="D8" s="19">
        <v>356364</v>
      </c>
      <c r="E8" s="27">
        <v>22.216907291464096</v>
      </c>
      <c r="F8" s="27">
        <v>19.840125366746395</v>
      </c>
      <c r="G8" s="28">
        <v>19.965555377518218</v>
      </c>
      <c r="I8" s="95">
        <v>78925</v>
      </c>
      <c r="J8" s="18">
        <v>80989</v>
      </c>
      <c r="K8" s="19">
        <v>83604</v>
      </c>
      <c r="L8" s="77">
        <v>51.616679528599271</v>
      </c>
      <c r="M8" s="77">
        <v>35.653628579604238</v>
      </c>
      <c r="N8" s="78">
        <v>33.438924886009119</v>
      </c>
      <c r="P8" s="95">
        <v>219255</v>
      </c>
      <c r="Q8" s="18">
        <v>241095</v>
      </c>
      <c r="R8" s="19">
        <v>272760</v>
      </c>
      <c r="S8" s="77">
        <v>18.436797073724485</v>
      </c>
      <c r="T8" s="77">
        <v>17.267422123099003</v>
      </c>
      <c r="U8" s="78">
        <v>17.770839821379475</v>
      </c>
    </row>
    <row r="9" spans="1:21" x14ac:dyDescent="0.2">
      <c r="A9" s="17" t="s">
        <v>83</v>
      </c>
      <c r="B9" s="18">
        <v>263146</v>
      </c>
      <c r="C9" s="18">
        <v>308463</v>
      </c>
      <c r="D9" s="19">
        <v>356031</v>
      </c>
      <c r="E9" s="27">
        <v>19.606580877723559</v>
      </c>
      <c r="F9" s="27">
        <v>19.001082298414989</v>
      </c>
      <c r="G9" s="28">
        <v>19.946898807436185</v>
      </c>
      <c r="I9" s="95">
        <v>32617</v>
      </c>
      <c r="J9" s="18">
        <v>37773</v>
      </c>
      <c r="K9" s="19">
        <v>41382</v>
      </c>
      <c r="L9" s="77">
        <v>21.33140622343139</v>
      </c>
      <c r="M9" s="77">
        <v>16.628733684048338</v>
      </c>
      <c r="N9" s="78">
        <v>16.551475881929445</v>
      </c>
      <c r="P9" s="95">
        <v>230529</v>
      </c>
      <c r="Q9" s="18">
        <v>270690</v>
      </c>
      <c r="R9" s="19">
        <v>314649</v>
      </c>
      <c r="S9" s="77">
        <v>19.384809434715887</v>
      </c>
      <c r="T9" s="77">
        <v>19.387040355468464</v>
      </c>
      <c r="U9" s="78">
        <v>20.499988924172278</v>
      </c>
    </row>
    <row r="10" spans="1:21" x14ac:dyDescent="0.2">
      <c r="A10" s="17" t="s">
        <v>85</v>
      </c>
      <c r="B10" s="18">
        <v>132805</v>
      </c>
      <c r="C10" s="18">
        <v>152302</v>
      </c>
      <c r="D10" s="19">
        <v>155383</v>
      </c>
      <c r="E10" s="27">
        <v>9.8950847570021114</v>
      </c>
      <c r="F10" s="27">
        <v>9.3816854410843433</v>
      </c>
      <c r="G10" s="28">
        <v>8.7054469341036498</v>
      </c>
      <c r="I10" s="95">
        <v>10293</v>
      </c>
      <c r="J10" s="18">
        <v>12637</v>
      </c>
      <c r="K10" s="19">
        <v>17184</v>
      </c>
      <c r="L10" s="77">
        <v>6.7315867264855527</v>
      </c>
      <c r="M10" s="77">
        <v>5.5631617177698045</v>
      </c>
      <c r="N10" s="78">
        <v>6.8730501559875208</v>
      </c>
      <c r="P10" s="95">
        <v>122512</v>
      </c>
      <c r="Q10" s="18">
        <v>139665</v>
      </c>
      <c r="R10" s="19">
        <v>138199</v>
      </c>
      <c r="S10" s="77">
        <v>10.301835228825496</v>
      </c>
      <c r="T10" s="77">
        <v>10.002922129544878</v>
      </c>
      <c r="U10" s="78">
        <v>9.0039312673222689</v>
      </c>
    </row>
    <row r="11" spans="1:21" x14ac:dyDescent="0.2">
      <c r="A11" s="17" t="s">
        <v>159</v>
      </c>
      <c r="B11" s="18">
        <v>98216</v>
      </c>
      <c r="C11" s="18">
        <v>90381</v>
      </c>
      <c r="D11" s="19">
        <v>93673</v>
      </c>
      <c r="E11" s="27">
        <v>7.3179145701872619</v>
      </c>
      <c r="F11" s="27">
        <v>5.5673997179987396</v>
      </c>
      <c r="G11" s="28">
        <v>5.2480987666494485</v>
      </c>
      <c r="I11" s="95">
        <v>8456</v>
      </c>
      <c r="J11" s="18">
        <v>5502</v>
      </c>
      <c r="K11" s="19">
        <v>5972</v>
      </c>
      <c r="L11" s="77">
        <v>5.530195021778086</v>
      </c>
      <c r="M11" s="77">
        <v>2.4221346657568619</v>
      </c>
      <c r="N11" s="78">
        <v>2.388608911287097</v>
      </c>
      <c r="P11" s="95">
        <v>89760</v>
      </c>
      <c r="Q11" s="18">
        <v>84879</v>
      </c>
      <c r="R11" s="19">
        <v>87701</v>
      </c>
      <c r="S11" s="77">
        <v>7.5477727091172824</v>
      </c>
      <c r="T11" s="77">
        <v>6.0791037656795881</v>
      </c>
      <c r="U11" s="78">
        <v>5.7138892182680792</v>
      </c>
    </row>
    <row r="12" spans="1:21" x14ac:dyDescent="0.2">
      <c r="A12" s="17" t="s">
        <v>160</v>
      </c>
      <c r="B12" s="18">
        <v>0</v>
      </c>
      <c r="C12" s="18">
        <v>4290</v>
      </c>
      <c r="D12" s="19">
        <v>6384</v>
      </c>
      <c r="E12" s="27" t="s">
        <v>161</v>
      </c>
      <c r="F12" s="27">
        <v>0.26426068299990696</v>
      </c>
      <c r="G12" s="28">
        <v>0.35766829850960336</v>
      </c>
      <c r="I12" s="95">
        <v>0</v>
      </c>
      <c r="J12" s="18">
        <v>4290</v>
      </c>
      <c r="K12" s="19">
        <v>6384</v>
      </c>
      <c r="L12" s="77" t="s">
        <v>161</v>
      </c>
      <c r="M12" s="77">
        <v>1.8885782835508793</v>
      </c>
      <c r="N12" s="78">
        <v>2.5533957283417328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  <c r="I13" s="95">
        <v>0</v>
      </c>
      <c r="J13" s="18">
        <v>0</v>
      </c>
      <c r="K13" s="19">
        <v>0</v>
      </c>
      <c r="L13" s="77" t="s">
        <v>161</v>
      </c>
      <c r="M13" s="77" t="s">
        <v>161</v>
      </c>
      <c r="N13" s="78" t="s">
        <v>161</v>
      </c>
      <c r="P13" s="95">
        <v>0</v>
      </c>
      <c r="Q13" s="18">
        <v>0</v>
      </c>
      <c r="R13" s="19">
        <v>0</v>
      </c>
      <c r="S13" s="77" t="s">
        <v>161</v>
      </c>
      <c r="T13" s="77" t="s">
        <v>161</v>
      </c>
      <c r="U13" s="78" t="s">
        <v>161</v>
      </c>
    </row>
    <row r="14" spans="1:21" x14ac:dyDescent="0.2">
      <c r="A14" s="17" t="s">
        <v>163</v>
      </c>
      <c r="B14" s="18">
        <v>46955</v>
      </c>
      <c r="C14" s="18">
        <v>12433</v>
      </c>
      <c r="D14" s="19">
        <v>15642</v>
      </c>
      <c r="E14" s="27">
        <v>3.4985407534733941</v>
      </c>
      <c r="F14" s="27">
        <v>0.76586318688527821</v>
      </c>
      <c r="G14" s="28">
        <v>0.87635456223170671</v>
      </c>
      <c r="I14" s="95">
        <v>22261</v>
      </c>
      <c r="J14" s="18">
        <v>0</v>
      </c>
      <c r="K14" s="19">
        <v>0</v>
      </c>
      <c r="L14" s="77">
        <v>14.558617712843185</v>
      </c>
      <c r="M14" s="77" t="s">
        <v>161</v>
      </c>
      <c r="N14" s="78" t="s">
        <v>161</v>
      </c>
      <c r="P14" s="95">
        <v>24694</v>
      </c>
      <c r="Q14" s="18">
        <v>12433</v>
      </c>
      <c r="R14" s="19">
        <v>15642</v>
      </c>
      <c r="S14" s="77">
        <v>2.0764783787760939</v>
      </c>
      <c r="T14" s="77">
        <v>0.89046168214392629</v>
      </c>
      <c r="U14" s="78">
        <v>1.0191064543408774</v>
      </c>
    </row>
    <row r="15" spans="1:21" x14ac:dyDescent="0.2">
      <c r="A15" s="17" t="s">
        <v>164</v>
      </c>
      <c r="B15" s="18">
        <v>31699</v>
      </c>
      <c r="C15" s="18">
        <v>33956</v>
      </c>
      <c r="D15" s="19">
        <v>25582</v>
      </c>
      <c r="E15" s="27">
        <v>2.3618409827356643</v>
      </c>
      <c r="F15" s="27">
        <v>2.0916633454416882</v>
      </c>
      <c r="G15" s="28">
        <v>1.4332503778935892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31699</v>
      </c>
      <c r="Q15" s="18">
        <v>33956</v>
      </c>
      <c r="R15" s="19">
        <v>25582</v>
      </c>
      <c r="S15" s="77">
        <v>2.6655174588492505</v>
      </c>
      <c r="T15" s="77">
        <v>2.4319566378894204</v>
      </c>
      <c r="U15" s="78">
        <v>1.666716616477965</v>
      </c>
    </row>
    <row r="16" spans="1:21" x14ac:dyDescent="0.2">
      <c r="A16" s="17" t="s">
        <v>165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5">
        <v>0</v>
      </c>
      <c r="J16" s="18">
        <v>0</v>
      </c>
      <c r="K16" s="19">
        <v>0</v>
      </c>
      <c r="L16" s="77" t="s">
        <v>161</v>
      </c>
      <c r="M16" s="77" t="s">
        <v>161</v>
      </c>
      <c r="N16" s="78" t="s">
        <v>161</v>
      </c>
      <c r="P16" s="95">
        <v>0</v>
      </c>
      <c r="Q16" s="18">
        <v>0</v>
      </c>
      <c r="R16" s="19">
        <v>0</v>
      </c>
      <c r="S16" s="77" t="s">
        <v>161</v>
      </c>
      <c r="T16" s="77" t="s">
        <v>161</v>
      </c>
      <c r="U16" s="78" t="s">
        <v>161</v>
      </c>
    </row>
    <row r="17" spans="1:21" x14ac:dyDescent="0.2">
      <c r="A17" s="17" t="s">
        <v>166</v>
      </c>
      <c r="B17" s="18">
        <v>49800</v>
      </c>
      <c r="C17" s="18">
        <v>100090</v>
      </c>
      <c r="D17" s="19">
        <v>164716</v>
      </c>
      <c r="E17" s="27">
        <v>3.710517080672453</v>
      </c>
      <c r="F17" s="27">
        <v>6.1654666110630982</v>
      </c>
      <c r="G17" s="28">
        <v>9.2283351280244101</v>
      </c>
      <c r="I17" s="95">
        <v>0</v>
      </c>
      <c r="J17" s="18">
        <v>0</v>
      </c>
      <c r="K17" s="19">
        <v>0</v>
      </c>
      <c r="L17" s="77" t="s">
        <v>161</v>
      </c>
      <c r="M17" s="77" t="s">
        <v>161</v>
      </c>
      <c r="N17" s="78" t="s">
        <v>161</v>
      </c>
      <c r="P17" s="95">
        <v>49800</v>
      </c>
      <c r="Q17" s="18">
        <v>100090</v>
      </c>
      <c r="R17" s="19">
        <v>164716</v>
      </c>
      <c r="S17" s="77">
        <v>4.1876011688284382</v>
      </c>
      <c r="T17" s="77">
        <v>7.1685280918350829</v>
      </c>
      <c r="U17" s="78">
        <v>10.7315649362749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5">
        <v>0</v>
      </c>
      <c r="J18" s="18">
        <v>0</v>
      </c>
      <c r="K18" s="19">
        <v>0</v>
      </c>
      <c r="L18" s="77" t="s">
        <v>161</v>
      </c>
      <c r="M18" s="77" t="s">
        <v>161</v>
      </c>
      <c r="N18" s="78" t="s">
        <v>161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5">
        <v>0</v>
      </c>
      <c r="J19" s="18">
        <v>0</v>
      </c>
      <c r="K19" s="19">
        <v>0</v>
      </c>
      <c r="L19" s="77" t="s">
        <v>161</v>
      </c>
      <c r="M19" s="77" t="s">
        <v>161</v>
      </c>
      <c r="N19" s="78" t="s">
        <v>161</v>
      </c>
      <c r="P19" s="95">
        <v>0</v>
      </c>
      <c r="Q19" s="18">
        <v>0</v>
      </c>
      <c r="R19" s="19">
        <v>0</v>
      </c>
      <c r="S19" s="77" t="s">
        <v>161</v>
      </c>
      <c r="T19" s="77" t="s">
        <v>161</v>
      </c>
      <c r="U19" s="78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0</v>
      </c>
      <c r="Q20" s="18">
        <v>0</v>
      </c>
      <c r="R20" s="19">
        <v>0</v>
      </c>
      <c r="S20" s="77" t="s">
        <v>161</v>
      </c>
      <c r="T20" s="77" t="s">
        <v>161</v>
      </c>
      <c r="U20" s="78" t="s">
        <v>161</v>
      </c>
    </row>
    <row r="21" spans="1:21" x14ac:dyDescent="0.2">
      <c r="A21" s="17" t="s">
        <v>170</v>
      </c>
      <c r="B21" s="18">
        <v>27</v>
      </c>
      <c r="C21" s="18">
        <v>29</v>
      </c>
      <c r="D21" s="19">
        <v>30</v>
      </c>
      <c r="E21" s="27">
        <v>2.0117261280754263E-3</v>
      </c>
      <c r="F21" s="27">
        <v>1.7863775773886486E-3</v>
      </c>
      <c r="G21" s="28">
        <v>1.6807720794624218E-3</v>
      </c>
      <c r="I21" s="95">
        <v>27</v>
      </c>
      <c r="J21" s="18">
        <v>29</v>
      </c>
      <c r="K21" s="19">
        <v>30</v>
      </c>
      <c r="L21" s="77">
        <v>1.7657907472564845E-2</v>
      </c>
      <c r="M21" s="77">
        <v>1.2766613105588695E-2</v>
      </c>
      <c r="N21" s="78">
        <v>1.1999040076793857E-2</v>
      </c>
      <c r="P21" s="95">
        <v>0</v>
      </c>
      <c r="Q21" s="18">
        <v>0</v>
      </c>
      <c r="R21" s="19">
        <v>0</v>
      </c>
      <c r="S21" s="77" t="s">
        <v>161</v>
      </c>
      <c r="T21" s="77" t="s">
        <v>161</v>
      </c>
      <c r="U21" s="78" t="s">
        <v>161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0</v>
      </c>
      <c r="Q23" s="18">
        <v>0</v>
      </c>
      <c r="R23" s="19">
        <v>0</v>
      </c>
      <c r="S23" s="77" t="s">
        <v>161</v>
      </c>
      <c r="T23" s="77" t="s">
        <v>161</v>
      </c>
      <c r="U23" s="78" t="s">
        <v>161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5">
        <v>0</v>
      </c>
      <c r="J24" s="18">
        <v>0</v>
      </c>
      <c r="K24" s="19">
        <v>0</v>
      </c>
      <c r="L24" s="77" t="s">
        <v>161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95">
        <v>0</v>
      </c>
      <c r="J25" s="18">
        <v>0</v>
      </c>
      <c r="K25" s="19">
        <v>0</v>
      </c>
      <c r="L25" s="77" t="s">
        <v>161</v>
      </c>
      <c r="M25" s="77" t="s">
        <v>161</v>
      </c>
      <c r="N25" s="78" t="s">
        <v>161</v>
      </c>
      <c r="P25" s="95">
        <v>0</v>
      </c>
      <c r="Q25" s="18">
        <v>0</v>
      </c>
      <c r="R25" s="19">
        <v>0</v>
      </c>
      <c r="S25" s="77" t="s">
        <v>161</v>
      </c>
      <c r="T25" s="77" t="s">
        <v>161</v>
      </c>
      <c r="U25" s="78" t="s">
        <v>161</v>
      </c>
    </row>
    <row r="26" spans="1:21" x14ac:dyDescent="0.2">
      <c r="A26" s="17" t="s">
        <v>175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95">
        <v>0</v>
      </c>
      <c r="J26" s="18">
        <v>0</v>
      </c>
      <c r="K26" s="19">
        <v>0</v>
      </c>
      <c r="L26" s="77" t="s">
        <v>161</v>
      </c>
      <c r="M26" s="77" t="s">
        <v>161</v>
      </c>
      <c r="N26" s="78" t="s">
        <v>161</v>
      </c>
      <c r="P26" s="95">
        <v>0</v>
      </c>
      <c r="Q26" s="18">
        <v>0</v>
      </c>
      <c r="R26" s="19">
        <v>0</v>
      </c>
      <c r="S26" s="77" t="s">
        <v>161</v>
      </c>
      <c r="T26" s="77" t="s">
        <v>161</v>
      </c>
      <c r="U26" s="78" t="s">
        <v>161</v>
      </c>
    </row>
    <row r="27" spans="1:21" x14ac:dyDescent="0.2">
      <c r="A27" s="17" t="s">
        <v>176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95">
        <v>0</v>
      </c>
      <c r="J27" s="18">
        <v>0</v>
      </c>
      <c r="K27" s="19">
        <v>0</v>
      </c>
      <c r="L27" s="77" t="s">
        <v>161</v>
      </c>
      <c r="M27" s="77" t="s">
        <v>161</v>
      </c>
      <c r="N27" s="78" t="s">
        <v>161</v>
      </c>
      <c r="P27" s="95">
        <v>0</v>
      </c>
      <c r="Q27" s="18">
        <v>0</v>
      </c>
      <c r="R27" s="19">
        <v>0</v>
      </c>
      <c r="S27" s="77" t="s">
        <v>161</v>
      </c>
      <c r="T27" s="77" t="s">
        <v>161</v>
      </c>
      <c r="U27" s="78" t="s">
        <v>161</v>
      </c>
    </row>
    <row r="28" spans="1:21" x14ac:dyDescent="0.2">
      <c r="A28" s="17" t="s">
        <v>177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5">
        <v>0</v>
      </c>
      <c r="J28" s="18">
        <v>0</v>
      </c>
      <c r="K28" s="19">
        <v>0</v>
      </c>
      <c r="L28" s="77" t="s">
        <v>161</v>
      </c>
      <c r="M28" s="77" t="s">
        <v>161</v>
      </c>
      <c r="N28" s="78" t="s">
        <v>161</v>
      </c>
      <c r="P28" s="95">
        <v>0</v>
      </c>
      <c r="Q28" s="18">
        <v>0</v>
      </c>
      <c r="R28" s="19">
        <v>0</v>
      </c>
      <c r="S28" s="77" t="s">
        <v>161</v>
      </c>
      <c r="T28" s="77" t="s">
        <v>161</v>
      </c>
      <c r="U28" s="78" t="s">
        <v>161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0</v>
      </c>
      <c r="Q30" s="18">
        <v>0</v>
      </c>
      <c r="R30" s="19">
        <v>0</v>
      </c>
      <c r="S30" s="77" t="s">
        <v>161</v>
      </c>
      <c r="T30" s="77" t="s">
        <v>161</v>
      </c>
      <c r="U30" s="78" t="s">
        <v>161</v>
      </c>
    </row>
    <row r="31" spans="1:21" x14ac:dyDescent="0.2">
      <c r="A31" s="17" t="s">
        <v>180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0</v>
      </c>
      <c r="Q31" s="18">
        <v>0</v>
      </c>
      <c r="R31" s="19">
        <v>0</v>
      </c>
      <c r="S31" s="77" t="s">
        <v>161</v>
      </c>
      <c r="T31" s="77" t="s">
        <v>161</v>
      </c>
      <c r="U31" s="78" t="s">
        <v>161</v>
      </c>
    </row>
    <row r="32" spans="1:21" x14ac:dyDescent="0.2">
      <c r="A32" s="17" t="s">
        <v>181</v>
      </c>
      <c r="B32" s="18">
        <v>941</v>
      </c>
      <c r="C32" s="18">
        <v>621</v>
      </c>
      <c r="D32" s="19">
        <v>456</v>
      </c>
      <c r="E32" s="27">
        <v>7.0112380982184308E-2</v>
      </c>
      <c r="F32" s="27">
        <v>3.8253119846839684E-2</v>
      </c>
      <c r="G32" s="28">
        <v>2.5547735607828814E-2</v>
      </c>
      <c r="I32" s="95">
        <v>327</v>
      </c>
      <c r="J32" s="18">
        <v>285</v>
      </c>
      <c r="K32" s="19">
        <v>225</v>
      </c>
      <c r="L32" s="77">
        <v>0.21385687938995199</v>
      </c>
      <c r="M32" s="77">
        <v>0.12546499086526822</v>
      </c>
      <c r="N32" s="78">
        <v>8.9992800575953921E-2</v>
      </c>
      <c r="P32" s="95">
        <v>614</v>
      </c>
      <c r="Q32" s="18">
        <v>336</v>
      </c>
      <c r="R32" s="19">
        <v>231</v>
      </c>
      <c r="S32" s="77">
        <v>5.1630263406840592E-2</v>
      </c>
      <c r="T32" s="77">
        <v>2.4064596251939133E-2</v>
      </c>
      <c r="U32" s="78">
        <v>1.5050095317270343E-2</v>
      </c>
    </row>
    <row r="33" spans="1:21" x14ac:dyDescent="0.2">
      <c r="A33" s="17" t="s">
        <v>182</v>
      </c>
      <c r="B33" s="18">
        <v>0</v>
      </c>
      <c r="C33" s="18">
        <v>1288</v>
      </c>
      <c r="D33" s="19">
        <v>1355</v>
      </c>
      <c r="E33" s="27" t="s">
        <v>161</v>
      </c>
      <c r="F33" s="27">
        <v>7.9339804126778601E-2</v>
      </c>
      <c r="G33" s="28">
        <v>7.5914872255719384E-2</v>
      </c>
      <c r="I33" s="95">
        <v>0</v>
      </c>
      <c r="J33" s="18">
        <v>0</v>
      </c>
      <c r="K33" s="19">
        <v>0</v>
      </c>
      <c r="L33" s="77" t="s">
        <v>161</v>
      </c>
      <c r="M33" s="77" t="s">
        <v>161</v>
      </c>
      <c r="N33" s="78" t="s">
        <v>161</v>
      </c>
      <c r="P33" s="95">
        <v>0</v>
      </c>
      <c r="Q33" s="18">
        <v>1288</v>
      </c>
      <c r="R33" s="19">
        <v>1355</v>
      </c>
      <c r="S33" s="77" t="s">
        <v>161</v>
      </c>
      <c r="T33" s="77">
        <v>9.2247618965766678E-2</v>
      </c>
      <c r="U33" s="78">
        <v>8.8280862142429931E-2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1342131</v>
      </c>
      <c r="C35" s="21">
        <v>1623397</v>
      </c>
      <c r="D35" s="22">
        <v>1784894</v>
      </c>
      <c r="E35" s="23">
        <v>100</v>
      </c>
      <c r="F35" s="23">
        <v>100</v>
      </c>
      <c r="G35" s="48">
        <v>100</v>
      </c>
      <c r="I35" s="96">
        <v>152906</v>
      </c>
      <c r="J35" s="21">
        <v>227155</v>
      </c>
      <c r="K35" s="22">
        <v>250020</v>
      </c>
      <c r="L35" s="81">
        <v>100</v>
      </c>
      <c r="M35" s="81">
        <v>100</v>
      </c>
      <c r="N35" s="82">
        <v>100</v>
      </c>
      <c r="P35" s="96">
        <v>1189225</v>
      </c>
      <c r="Q35" s="21">
        <v>1396242</v>
      </c>
      <c r="R35" s="22">
        <v>1534874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123</v>
      </c>
      <c r="B37" s="6"/>
      <c r="C37" s="6"/>
      <c r="D37" s="6"/>
      <c r="E37" s="6"/>
      <c r="F37" s="6"/>
      <c r="I37" s="194" t="s">
        <v>108</v>
      </c>
      <c r="J37" s="194"/>
      <c r="K37" s="194"/>
      <c r="L37" s="194"/>
      <c r="M37" s="194"/>
      <c r="N37" s="194"/>
      <c r="P37" s="194" t="s">
        <v>109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175038</v>
      </c>
      <c r="C40" s="18">
        <v>227419</v>
      </c>
      <c r="D40" s="19">
        <v>221423</v>
      </c>
      <c r="E40" s="27">
        <v>33.82520609571808</v>
      </c>
      <c r="F40" s="27">
        <v>37.789671686036272</v>
      </c>
      <c r="G40" s="28">
        <v>34.745664304499833</v>
      </c>
      <c r="I40" s="95">
        <v>0</v>
      </c>
      <c r="J40" s="18">
        <v>27326</v>
      </c>
      <c r="K40" s="19">
        <v>27845</v>
      </c>
      <c r="L40" s="77" t="s">
        <v>161</v>
      </c>
      <c r="M40" s="77">
        <v>45.885177908753548</v>
      </c>
      <c r="N40" s="78">
        <v>44.093428345209816</v>
      </c>
      <c r="P40" s="95">
        <v>175038</v>
      </c>
      <c r="Q40" s="18">
        <v>200093</v>
      </c>
      <c r="R40" s="19">
        <v>193578</v>
      </c>
      <c r="S40" s="77">
        <v>36.439982845698722</v>
      </c>
      <c r="T40" s="77">
        <v>36.90057519700359</v>
      </c>
      <c r="U40" s="78">
        <v>33.717458780250752</v>
      </c>
    </row>
    <row r="41" spans="1:21" x14ac:dyDescent="0.2">
      <c r="A41" s="17" t="s">
        <v>158</v>
      </c>
      <c r="B41" s="18">
        <v>85380</v>
      </c>
      <c r="C41" s="18">
        <v>92535</v>
      </c>
      <c r="D41" s="19">
        <v>103948</v>
      </c>
      <c r="E41" s="27">
        <v>16.499252142120053</v>
      </c>
      <c r="F41" s="27">
        <v>15.376319786241986</v>
      </c>
      <c r="G41" s="28">
        <v>16.311504735841122</v>
      </c>
      <c r="I41" s="95">
        <v>11941</v>
      </c>
      <c r="J41" s="18">
        <v>11596</v>
      </c>
      <c r="K41" s="19">
        <v>11297</v>
      </c>
      <c r="L41" s="77">
        <v>32.158246256598083</v>
      </c>
      <c r="M41" s="77">
        <v>19.471731063086661</v>
      </c>
      <c r="N41" s="78">
        <v>17.889152810768014</v>
      </c>
      <c r="P41" s="95">
        <v>73439</v>
      </c>
      <c r="Q41" s="18">
        <v>80939</v>
      </c>
      <c r="R41" s="19">
        <v>92651</v>
      </c>
      <c r="S41" s="77">
        <v>15.288771010896312</v>
      </c>
      <c r="T41" s="77">
        <v>14.926537439442027</v>
      </c>
      <c r="U41" s="78">
        <v>16.137971636492846</v>
      </c>
    </row>
    <row r="42" spans="1:21" x14ac:dyDescent="0.2">
      <c r="A42" s="17" t="s">
        <v>83</v>
      </c>
      <c r="B42" s="18">
        <v>109419</v>
      </c>
      <c r="C42" s="18">
        <v>123824</v>
      </c>
      <c r="D42" s="19">
        <v>137301</v>
      </c>
      <c r="E42" s="27">
        <v>21.144667019660741</v>
      </c>
      <c r="F42" s="27">
        <v>20.575538133804805</v>
      </c>
      <c r="G42" s="28">
        <v>21.545252546809191</v>
      </c>
      <c r="I42" s="95">
        <v>11591</v>
      </c>
      <c r="J42" s="18">
        <v>13596</v>
      </c>
      <c r="K42" s="19">
        <v>14833</v>
      </c>
      <c r="L42" s="77">
        <v>31.215663039965527</v>
      </c>
      <c r="M42" s="77">
        <v>22.830084126744243</v>
      </c>
      <c r="N42" s="78">
        <v>23.488519398258116</v>
      </c>
      <c r="P42" s="95">
        <v>97828</v>
      </c>
      <c r="Q42" s="18">
        <v>110228</v>
      </c>
      <c r="R42" s="19">
        <v>122468</v>
      </c>
      <c r="S42" s="77">
        <v>20.366152731572658</v>
      </c>
      <c r="T42" s="77">
        <v>20.327930526381792</v>
      </c>
      <c r="U42" s="78">
        <v>21.331503279813557</v>
      </c>
    </row>
    <row r="43" spans="1:21" x14ac:dyDescent="0.2">
      <c r="A43" s="17" t="s">
        <v>85</v>
      </c>
      <c r="B43" s="18">
        <v>60566</v>
      </c>
      <c r="C43" s="18">
        <v>65010</v>
      </c>
      <c r="D43" s="19">
        <v>60255</v>
      </c>
      <c r="E43" s="27">
        <v>11.704072443659442</v>
      </c>
      <c r="F43" s="27">
        <v>10.802556322511391</v>
      </c>
      <c r="G43" s="28">
        <v>9.455205659157528</v>
      </c>
      <c r="I43" s="95">
        <v>3310</v>
      </c>
      <c r="J43" s="18">
        <v>3900</v>
      </c>
      <c r="K43" s="19">
        <v>5162</v>
      </c>
      <c r="L43" s="77">
        <v>8.9141441344392973</v>
      </c>
      <c r="M43" s="77">
        <v>6.5487884741322855</v>
      </c>
      <c r="N43" s="78">
        <v>8.1741884402216947</v>
      </c>
      <c r="P43" s="95">
        <v>57256</v>
      </c>
      <c r="Q43" s="18">
        <v>61110</v>
      </c>
      <c r="R43" s="19">
        <v>55093</v>
      </c>
      <c r="S43" s="77">
        <v>11.919741186561353</v>
      </c>
      <c r="T43" s="77">
        <v>11.269730326842465</v>
      </c>
      <c r="U43" s="78">
        <v>9.5961109040301817</v>
      </c>
    </row>
    <row r="44" spans="1:21" x14ac:dyDescent="0.2">
      <c r="A44" s="17" t="s">
        <v>159</v>
      </c>
      <c r="B44" s="18">
        <v>38478</v>
      </c>
      <c r="C44" s="18">
        <v>33077</v>
      </c>
      <c r="D44" s="19">
        <v>32390</v>
      </c>
      <c r="E44" s="27">
        <v>7.4356784249765209</v>
      </c>
      <c r="F44" s="27">
        <v>5.4963260341441202</v>
      </c>
      <c r="G44" s="28">
        <v>5.082633993861295</v>
      </c>
      <c r="I44" s="95">
        <v>2629</v>
      </c>
      <c r="J44" s="18">
        <v>1274</v>
      </c>
      <c r="K44" s="19">
        <v>1244</v>
      </c>
      <c r="L44" s="77">
        <v>7.0801465043628138</v>
      </c>
      <c r="M44" s="77">
        <v>2.1392709015498799</v>
      </c>
      <c r="N44" s="78">
        <v>1.9699129057798892</v>
      </c>
      <c r="P44" s="95">
        <v>35849</v>
      </c>
      <c r="Q44" s="18">
        <v>31803</v>
      </c>
      <c r="R44" s="19">
        <v>31146</v>
      </c>
      <c r="S44" s="77">
        <v>7.4631619707460874</v>
      </c>
      <c r="T44" s="77">
        <v>5.8650177317062822</v>
      </c>
      <c r="U44" s="78">
        <v>5.425017156751748</v>
      </c>
    </row>
    <row r="45" spans="1:21" x14ac:dyDescent="0.2">
      <c r="A45" s="17" t="s">
        <v>160</v>
      </c>
      <c r="B45" s="18">
        <v>0</v>
      </c>
      <c r="C45" s="18">
        <v>1750</v>
      </c>
      <c r="D45" s="19">
        <v>2683</v>
      </c>
      <c r="E45" s="27" t="s">
        <v>161</v>
      </c>
      <c r="F45" s="27">
        <v>0.29079331740339848</v>
      </c>
      <c r="G45" s="28">
        <v>0.42101596188730644</v>
      </c>
      <c r="I45" s="95">
        <v>0</v>
      </c>
      <c r="J45" s="18">
        <v>1750</v>
      </c>
      <c r="K45" s="19">
        <v>2683</v>
      </c>
      <c r="L45" s="77" t="s">
        <v>161</v>
      </c>
      <c r="M45" s="77">
        <v>2.9385589307003843</v>
      </c>
      <c r="N45" s="78">
        <v>4.2486144101346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  <c r="I46" s="95">
        <v>0</v>
      </c>
      <c r="J46" s="18">
        <v>0</v>
      </c>
      <c r="K46" s="19">
        <v>0</v>
      </c>
      <c r="L46" s="77" t="s">
        <v>161</v>
      </c>
      <c r="M46" s="77" t="s">
        <v>161</v>
      </c>
      <c r="N46" s="78" t="s">
        <v>161</v>
      </c>
      <c r="P46" s="95">
        <v>0</v>
      </c>
      <c r="Q46" s="18">
        <v>0</v>
      </c>
      <c r="R46" s="19">
        <v>0</v>
      </c>
      <c r="S46" s="77" t="s">
        <v>161</v>
      </c>
      <c r="T46" s="77" t="s">
        <v>161</v>
      </c>
      <c r="U46" s="78" t="s">
        <v>161</v>
      </c>
    </row>
    <row r="47" spans="1:21" x14ac:dyDescent="0.2">
      <c r="A47" s="17" t="s">
        <v>163</v>
      </c>
      <c r="B47" s="18">
        <v>19766</v>
      </c>
      <c r="C47" s="18">
        <v>4989</v>
      </c>
      <c r="D47" s="19">
        <v>7984</v>
      </c>
      <c r="E47" s="27">
        <v>3.819679290713808</v>
      </c>
      <c r="F47" s="27">
        <v>0.82901020601460285</v>
      </c>
      <c r="G47" s="28">
        <v>1.252848095306841</v>
      </c>
      <c r="I47" s="95">
        <v>7530</v>
      </c>
      <c r="J47" s="18">
        <v>0</v>
      </c>
      <c r="K47" s="19">
        <v>0</v>
      </c>
      <c r="L47" s="77">
        <v>20.279004632123236</v>
      </c>
      <c r="M47" s="77" t="s">
        <v>161</v>
      </c>
      <c r="N47" s="78" t="s">
        <v>161</v>
      </c>
      <c r="P47" s="95">
        <v>12236</v>
      </c>
      <c r="Q47" s="18">
        <v>4989</v>
      </c>
      <c r="R47" s="19">
        <v>7984</v>
      </c>
      <c r="S47" s="77">
        <v>2.54733046595579</v>
      </c>
      <c r="T47" s="77">
        <v>0.92005702177412962</v>
      </c>
      <c r="U47" s="78">
        <v>1.3906548827941294</v>
      </c>
    </row>
    <row r="48" spans="1:21" x14ac:dyDescent="0.2">
      <c r="A48" s="17" t="s">
        <v>164</v>
      </c>
      <c r="B48" s="18">
        <v>10802</v>
      </c>
      <c r="C48" s="18">
        <v>7628</v>
      </c>
      <c r="D48" s="19">
        <v>2276</v>
      </c>
      <c r="E48" s="27">
        <v>2.0874317362284001</v>
      </c>
      <c r="F48" s="27">
        <v>1.2675265286589277</v>
      </c>
      <c r="G48" s="28">
        <v>0.357149582279355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10802</v>
      </c>
      <c r="Q48" s="18">
        <v>7628</v>
      </c>
      <c r="R48" s="19">
        <v>2276</v>
      </c>
      <c r="S48" s="77">
        <v>2.2487956597952308</v>
      </c>
      <c r="T48" s="77">
        <v>1.406733806793558</v>
      </c>
      <c r="U48" s="78">
        <v>0.39643418251996976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161</v>
      </c>
      <c r="F49" s="27" t="s">
        <v>161</v>
      </c>
      <c r="G49" s="28" t="s">
        <v>161</v>
      </c>
      <c r="I49" s="95">
        <v>0</v>
      </c>
      <c r="J49" s="18">
        <v>0</v>
      </c>
      <c r="K49" s="19">
        <v>0</v>
      </c>
      <c r="L49" s="77" t="s">
        <v>161</v>
      </c>
      <c r="M49" s="77" t="s">
        <v>161</v>
      </c>
      <c r="N49" s="78" t="s">
        <v>161</v>
      </c>
      <c r="P49" s="95">
        <v>0</v>
      </c>
      <c r="Q49" s="18">
        <v>0</v>
      </c>
      <c r="R49" s="19">
        <v>0</v>
      </c>
      <c r="S49" s="77" t="s">
        <v>161</v>
      </c>
      <c r="T49" s="77" t="s">
        <v>161</v>
      </c>
      <c r="U49" s="78" t="s">
        <v>161</v>
      </c>
    </row>
    <row r="50" spans="1:21" x14ac:dyDescent="0.2">
      <c r="A50" s="17" t="s">
        <v>166</v>
      </c>
      <c r="B50" s="18">
        <v>17700</v>
      </c>
      <c r="C50" s="18">
        <v>45222</v>
      </c>
      <c r="D50" s="19">
        <v>68734</v>
      </c>
      <c r="E50" s="27">
        <v>3.4204352648808261</v>
      </c>
      <c r="F50" s="27">
        <v>7.5144316569237057</v>
      </c>
      <c r="G50" s="28">
        <v>10.785729081014582</v>
      </c>
      <c r="I50" s="95">
        <v>0</v>
      </c>
      <c r="J50" s="18">
        <v>0</v>
      </c>
      <c r="K50" s="19">
        <v>0</v>
      </c>
      <c r="L50" s="77" t="s">
        <v>161</v>
      </c>
      <c r="M50" s="77" t="s">
        <v>161</v>
      </c>
      <c r="N50" s="78" t="s">
        <v>161</v>
      </c>
      <c r="P50" s="95">
        <v>17700</v>
      </c>
      <c r="Q50" s="18">
        <v>45222</v>
      </c>
      <c r="R50" s="19">
        <v>68734</v>
      </c>
      <c r="S50" s="77">
        <v>3.6848438417307525</v>
      </c>
      <c r="T50" s="77">
        <v>8.3397110921366391</v>
      </c>
      <c r="U50" s="78">
        <v>11.972103295838139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5">
        <v>0</v>
      </c>
      <c r="J51" s="18">
        <v>0</v>
      </c>
      <c r="K51" s="19">
        <v>0</v>
      </c>
      <c r="L51" s="77" t="s">
        <v>161</v>
      </c>
      <c r="M51" s="77" t="s">
        <v>161</v>
      </c>
      <c r="N51" s="78" t="s">
        <v>161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5">
        <v>0</v>
      </c>
      <c r="J52" s="18">
        <v>0</v>
      </c>
      <c r="K52" s="19">
        <v>0</v>
      </c>
      <c r="L52" s="77" t="s">
        <v>161</v>
      </c>
      <c r="M52" s="77" t="s">
        <v>161</v>
      </c>
      <c r="N52" s="78" t="s">
        <v>161</v>
      </c>
      <c r="P52" s="95">
        <v>0</v>
      </c>
      <c r="Q52" s="18">
        <v>0</v>
      </c>
      <c r="R52" s="19">
        <v>0</v>
      </c>
      <c r="S52" s="77" t="s">
        <v>161</v>
      </c>
      <c r="T52" s="77" t="s">
        <v>161</v>
      </c>
      <c r="U52" s="78" t="s">
        <v>161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0</v>
      </c>
      <c r="Q53" s="18">
        <v>0</v>
      </c>
      <c r="R53" s="19">
        <v>0</v>
      </c>
      <c r="S53" s="77" t="s">
        <v>161</v>
      </c>
      <c r="T53" s="77" t="s">
        <v>161</v>
      </c>
      <c r="U53" s="78" t="s">
        <v>161</v>
      </c>
    </row>
    <row r="54" spans="1:21" x14ac:dyDescent="0.2">
      <c r="A54" s="17" t="s">
        <v>170</v>
      </c>
      <c r="B54" s="18">
        <v>18</v>
      </c>
      <c r="C54" s="18">
        <v>18</v>
      </c>
      <c r="D54" s="19">
        <v>18</v>
      </c>
      <c r="E54" s="27">
        <v>3.4784087439466023E-3</v>
      </c>
      <c r="F54" s="27">
        <v>2.9910169790063842E-3</v>
      </c>
      <c r="G54" s="28">
        <v>2.8245573290985896E-3</v>
      </c>
      <c r="I54" s="95">
        <v>18</v>
      </c>
      <c r="J54" s="18">
        <v>18</v>
      </c>
      <c r="K54" s="19">
        <v>18</v>
      </c>
      <c r="L54" s="77">
        <v>4.8475708283959924E-2</v>
      </c>
      <c r="M54" s="77">
        <v>3.022517757291824E-2</v>
      </c>
      <c r="N54" s="78">
        <v>2.8503562945368172E-2</v>
      </c>
      <c r="P54" s="95">
        <v>0</v>
      </c>
      <c r="Q54" s="18">
        <v>0</v>
      </c>
      <c r="R54" s="19">
        <v>0</v>
      </c>
      <c r="S54" s="77" t="s">
        <v>161</v>
      </c>
      <c r="T54" s="77" t="s">
        <v>161</v>
      </c>
      <c r="U54" s="78" t="s">
        <v>161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0</v>
      </c>
      <c r="Q55" s="18">
        <v>0</v>
      </c>
      <c r="R55" s="19">
        <v>0</v>
      </c>
      <c r="S55" s="77" t="s">
        <v>161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0</v>
      </c>
      <c r="Q56" s="18">
        <v>0</v>
      </c>
      <c r="R56" s="19">
        <v>0</v>
      </c>
      <c r="S56" s="77" t="s">
        <v>161</v>
      </c>
      <c r="T56" s="77" t="s">
        <v>161</v>
      </c>
      <c r="U56" s="78" t="s">
        <v>161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95">
        <v>0</v>
      </c>
      <c r="J57" s="18">
        <v>0</v>
      </c>
      <c r="K57" s="19">
        <v>0</v>
      </c>
      <c r="L57" s="77" t="s">
        <v>161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5">
        <v>0</v>
      </c>
      <c r="J58" s="18">
        <v>0</v>
      </c>
      <c r="K58" s="19">
        <v>0</v>
      </c>
      <c r="L58" s="77" t="s">
        <v>161</v>
      </c>
      <c r="M58" s="77" t="s">
        <v>161</v>
      </c>
      <c r="N58" s="78" t="s">
        <v>161</v>
      </c>
      <c r="P58" s="95">
        <v>0</v>
      </c>
      <c r="Q58" s="18">
        <v>0</v>
      </c>
      <c r="R58" s="19">
        <v>0</v>
      </c>
      <c r="S58" s="77" t="s">
        <v>161</v>
      </c>
      <c r="T58" s="77" t="s">
        <v>161</v>
      </c>
      <c r="U58" s="78" t="s">
        <v>161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5">
        <v>0</v>
      </c>
      <c r="J59" s="18">
        <v>0</v>
      </c>
      <c r="K59" s="19">
        <v>0</v>
      </c>
      <c r="L59" s="77" t="s">
        <v>161</v>
      </c>
      <c r="M59" s="77" t="s">
        <v>161</v>
      </c>
      <c r="N59" s="78" t="s">
        <v>161</v>
      </c>
      <c r="P59" s="95">
        <v>0</v>
      </c>
      <c r="Q59" s="18">
        <v>0</v>
      </c>
      <c r="R59" s="19">
        <v>0</v>
      </c>
      <c r="S59" s="77" t="s">
        <v>161</v>
      </c>
      <c r="T59" s="77" t="s">
        <v>161</v>
      </c>
      <c r="U59" s="78" t="s">
        <v>161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95">
        <v>0</v>
      </c>
      <c r="J60" s="18">
        <v>0</v>
      </c>
      <c r="K60" s="19">
        <v>0</v>
      </c>
      <c r="L60" s="77" t="s">
        <v>161</v>
      </c>
      <c r="M60" s="77" t="s">
        <v>161</v>
      </c>
      <c r="N60" s="78" t="s">
        <v>161</v>
      </c>
      <c r="P60" s="95">
        <v>0</v>
      </c>
      <c r="Q60" s="18">
        <v>0</v>
      </c>
      <c r="R60" s="19">
        <v>0</v>
      </c>
      <c r="S60" s="77" t="s">
        <v>161</v>
      </c>
      <c r="T60" s="77" t="s">
        <v>161</v>
      </c>
      <c r="U60" s="78" t="s">
        <v>161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0</v>
      </c>
      <c r="Q62" s="18">
        <v>0</v>
      </c>
      <c r="R62" s="19">
        <v>0</v>
      </c>
      <c r="S62" s="77" t="s">
        <v>161</v>
      </c>
      <c r="T62" s="77" t="s">
        <v>161</v>
      </c>
      <c r="U62" s="78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0</v>
      </c>
      <c r="Q63" s="18">
        <v>0</v>
      </c>
      <c r="R63" s="19">
        <v>0</v>
      </c>
      <c r="S63" s="77" t="s">
        <v>161</v>
      </c>
      <c r="T63" s="77" t="s">
        <v>161</v>
      </c>
      <c r="U63" s="78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0</v>
      </c>
      <c r="Q64" s="18">
        <v>0</v>
      </c>
      <c r="R64" s="19">
        <v>0</v>
      </c>
      <c r="S64" s="77" t="s">
        <v>161</v>
      </c>
      <c r="T64" s="77" t="s">
        <v>161</v>
      </c>
      <c r="U64" s="78" t="s">
        <v>161</v>
      </c>
    </row>
    <row r="65" spans="1:21" x14ac:dyDescent="0.2">
      <c r="A65" s="17" t="s">
        <v>181</v>
      </c>
      <c r="B65" s="18">
        <v>311</v>
      </c>
      <c r="C65" s="18">
        <v>168</v>
      </c>
      <c r="D65" s="19">
        <v>116</v>
      </c>
      <c r="E65" s="27">
        <v>6.0099173298188521E-2</v>
      </c>
      <c r="F65" s="27">
        <v>2.7916158470726253E-2</v>
      </c>
      <c r="G65" s="28">
        <v>1.8202702787524245E-2</v>
      </c>
      <c r="I65" s="95">
        <v>113</v>
      </c>
      <c r="J65" s="18">
        <v>93</v>
      </c>
      <c r="K65" s="19">
        <v>68</v>
      </c>
      <c r="L65" s="77">
        <v>0.30431972422708176</v>
      </c>
      <c r="M65" s="77">
        <v>0.15616341746007759</v>
      </c>
      <c r="N65" s="78">
        <v>0.10768012668250197</v>
      </c>
      <c r="P65" s="95">
        <v>198</v>
      </c>
      <c r="Q65" s="18">
        <v>75</v>
      </c>
      <c r="R65" s="19">
        <v>48</v>
      </c>
      <c r="S65" s="77">
        <v>4.1220287043089776E-2</v>
      </c>
      <c r="T65" s="77">
        <v>1.3831284151745785E-2</v>
      </c>
      <c r="U65" s="78">
        <v>8.3606505979606973E-3</v>
      </c>
    </row>
    <row r="66" spans="1:21" x14ac:dyDescent="0.2">
      <c r="A66" s="17" t="s">
        <v>182</v>
      </c>
      <c r="B66" s="18">
        <v>0</v>
      </c>
      <c r="C66" s="18">
        <v>162</v>
      </c>
      <c r="D66" s="19">
        <v>140</v>
      </c>
      <c r="E66" s="27" t="s">
        <v>161</v>
      </c>
      <c r="F66" s="27">
        <v>2.6919152811057459E-2</v>
      </c>
      <c r="G66" s="28">
        <v>2.1968779226322364E-2</v>
      </c>
      <c r="I66" s="95">
        <v>0</v>
      </c>
      <c r="J66" s="18">
        <v>0</v>
      </c>
      <c r="K66" s="19">
        <v>0</v>
      </c>
      <c r="L66" s="77" t="s">
        <v>161</v>
      </c>
      <c r="M66" s="77" t="s">
        <v>161</v>
      </c>
      <c r="N66" s="78" t="s">
        <v>161</v>
      </c>
      <c r="P66" s="95">
        <v>0</v>
      </c>
      <c r="Q66" s="18">
        <v>162</v>
      </c>
      <c r="R66" s="19">
        <v>140</v>
      </c>
      <c r="S66" s="77" t="s">
        <v>161</v>
      </c>
      <c r="T66" s="77">
        <v>2.9875573767770894E-2</v>
      </c>
      <c r="U66" s="78">
        <v>2.4385230910718703E-2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517478</v>
      </c>
      <c r="C68" s="21">
        <v>601802</v>
      </c>
      <c r="D68" s="22">
        <v>637268</v>
      </c>
      <c r="E68" s="23">
        <v>100</v>
      </c>
      <c r="F68" s="23">
        <v>100</v>
      </c>
      <c r="G68" s="48">
        <v>100</v>
      </c>
      <c r="I68" s="96">
        <v>37132</v>
      </c>
      <c r="J68" s="21">
        <v>59553</v>
      </c>
      <c r="K68" s="22">
        <v>63150</v>
      </c>
      <c r="L68" s="81">
        <v>100</v>
      </c>
      <c r="M68" s="81">
        <v>100</v>
      </c>
      <c r="N68" s="82">
        <v>100</v>
      </c>
      <c r="P68" s="96">
        <v>480346</v>
      </c>
      <c r="Q68" s="21">
        <v>542249</v>
      </c>
      <c r="R68" s="22">
        <v>574118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16</v>
      </c>
    </row>
    <row r="71" spans="1:21" ht="12.75" customHeight="1" x14ac:dyDescent="0.2">
      <c r="A71" s="26" t="s">
        <v>156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1715150</v>
      </c>
      <c r="C7" s="18">
        <v>1899098</v>
      </c>
      <c r="D7" s="19">
        <v>2098130</v>
      </c>
      <c r="E7" s="27">
        <v>21.857461797071661</v>
      </c>
      <c r="F7" s="27">
        <v>22.804063404753158</v>
      </c>
      <c r="G7" s="28">
        <v>23.789711077234102</v>
      </c>
      <c r="I7" s="95">
        <v>996994</v>
      </c>
      <c r="J7" s="18">
        <v>1098451</v>
      </c>
      <c r="K7" s="19">
        <v>1192291</v>
      </c>
      <c r="L7" s="77">
        <v>18.663498283209901</v>
      </c>
      <c r="M7" s="77">
        <v>19.543235443776666</v>
      </c>
      <c r="N7" s="78">
        <v>20.595325656652619</v>
      </c>
      <c r="P7" s="95">
        <v>718156</v>
      </c>
      <c r="Q7" s="18">
        <v>800647</v>
      </c>
      <c r="R7" s="19">
        <v>905839</v>
      </c>
      <c r="S7" s="77">
        <v>28.668547415181688</v>
      </c>
      <c r="T7" s="77">
        <v>29.573929190000417</v>
      </c>
      <c r="U7" s="78">
        <v>29.892213806255448</v>
      </c>
    </row>
    <row r="8" spans="1:21" x14ac:dyDescent="0.2">
      <c r="A8" s="17" t="s">
        <v>158</v>
      </c>
      <c r="B8" s="18">
        <v>118312</v>
      </c>
      <c r="C8" s="18">
        <v>124585</v>
      </c>
      <c r="D8" s="19">
        <v>147089</v>
      </c>
      <c r="E8" s="27">
        <v>1.5077398595663019</v>
      </c>
      <c r="F8" s="27">
        <v>1.4959966464506689</v>
      </c>
      <c r="G8" s="28">
        <v>1.6677731182716451</v>
      </c>
      <c r="I8" s="95">
        <v>116848</v>
      </c>
      <c r="J8" s="18">
        <v>123070</v>
      </c>
      <c r="K8" s="19">
        <v>145174</v>
      </c>
      <c r="L8" s="77">
        <v>2.1873676746264374</v>
      </c>
      <c r="M8" s="77">
        <v>2.1896160921748846</v>
      </c>
      <c r="N8" s="78">
        <v>2.5076980425742432</v>
      </c>
      <c r="P8" s="95">
        <v>1464</v>
      </c>
      <c r="Q8" s="18">
        <v>1515</v>
      </c>
      <c r="R8" s="19">
        <v>1915</v>
      </c>
      <c r="S8" s="77">
        <v>5.8442390533290804E-2</v>
      </c>
      <c r="T8" s="77">
        <v>5.5960370453958651E-2</v>
      </c>
      <c r="U8" s="78">
        <v>6.3193999638985712E-2</v>
      </c>
    </row>
    <row r="9" spans="1:21" x14ac:dyDescent="0.2">
      <c r="A9" s="17" t="s">
        <v>83</v>
      </c>
      <c r="B9" s="18">
        <v>1858448</v>
      </c>
      <c r="C9" s="18">
        <v>2046845</v>
      </c>
      <c r="D9" s="19">
        <v>2259986</v>
      </c>
      <c r="E9" s="27">
        <v>23.683617270701827</v>
      </c>
      <c r="F9" s="27">
        <v>24.578185622701923</v>
      </c>
      <c r="G9" s="28">
        <v>25.624920275957155</v>
      </c>
      <c r="I9" s="95">
        <v>1113599</v>
      </c>
      <c r="J9" s="18">
        <v>1165639</v>
      </c>
      <c r="K9" s="19">
        <v>1252082</v>
      </c>
      <c r="L9" s="77">
        <v>20.846317053747828</v>
      </c>
      <c r="M9" s="77">
        <v>20.738619582892991</v>
      </c>
      <c r="N9" s="78">
        <v>21.628139891044153</v>
      </c>
      <c r="P9" s="95">
        <v>744849</v>
      </c>
      <c r="Q9" s="18">
        <v>881206</v>
      </c>
      <c r="R9" s="19">
        <v>1007904</v>
      </c>
      <c r="S9" s="77">
        <v>29.734123050772624</v>
      </c>
      <c r="T9" s="77">
        <v>32.549580334159131</v>
      </c>
      <c r="U9" s="78">
        <v>33.2603054893641</v>
      </c>
    </row>
    <row r="10" spans="1:21" x14ac:dyDescent="0.2">
      <c r="A10" s="17" t="s">
        <v>85</v>
      </c>
      <c r="B10" s="18">
        <v>1166374</v>
      </c>
      <c r="C10" s="18">
        <v>1193182</v>
      </c>
      <c r="D10" s="19">
        <v>1332147</v>
      </c>
      <c r="E10" s="27">
        <v>14.863991572805681</v>
      </c>
      <c r="F10" s="27">
        <v>14.32753758964002</v>
      </c>
      <c r="G10" s="28">
        <v>15.104589440313125</v>
      </c>
      <c r="I10" s="95">
        <v>603402</v>
      </c>
      <c r="J10" s="18">
        <v>667192</v>
      </c>
      <c r="K10" s="19">
        <v>773799</v>
      </c>
      <c r="L10" s="77">
        <v>11.295546604177579</v>
      </c>
      <c r="M10" s="77">
        <v>11.870434222559076</v>
      </c>
      <c r="N10" s="78">
        <v>13.366403334246538</v>
      </c>
      <c r="P10" s="95">
        <v>562972</v>
      </c>
      <c r="Q10" s="18">
        <v>525990</v>
      </c>
      <c r="R10" s="19">
        <v>558348</v>
      </c>
      <c r="S10" s="77">
        <v>22.473654018652862</v>
      </c>
      <c r="T10" s="77">
        <v>19.428775745925883</v>
      </c>
      <c r="U10" s="78">
        <v>18.42519232920543</v>
      </c>
    </row>
    <row r="11" spans="1:21" x14ac:dyDescent="0.2">
      <c r="A11" s="17" t="s">
        <v>159</v>
      </c>
      <c r="B11" s="18">
        <v>750864</v>
      </c>
      <c r="C11" s="18">
        <v>1275433</v>
      </c>
      <c r="D11" s="19">
        <v>1353271</v>
      </c>
      <c r="E11" s="27">
        <v>9.5688314111281318</v>
      </c>
      <c r="F11" s="27">
        <v>15.315194371493487</v>
      </c>
      <c r="G11" s="28">
        <v>15.344104559393207</v>
      </c>
      <c r="I11" s="95">
        <v>676279</v>
      </c>
      <c r="J11" s="18">
        <v>1192779</v>
      </c>
      <c r="K11" s="19">
        <v>1255368</v>
      </c>
      <c r="L11" s="77">
        <v>12.659787276022634</v>
      </c>
      <c r="M11" s="77">
        <v>21.221484462568185</v>
      </c>
      <c r="N11" s="78">
        <v>21.684901403215058</v>
      </c>
      <c r="P11" s="95">
        <v>74585</v>
      </c>
      <c r="Q11" s="18">
        <v>82654</v>
      </c>
      <c r="R11" s="19">
        <v>97903</v>
      </c>
      <c r="S11" s="77">
        <v>2.9774082636103105</v>
      </c>
      <c r="T11" s="77">
        <v>3.0530352867996688</v>
      </c>
      <c r="U11" s="78">
        <v>3.2307478572614197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95">
        <v>0</v>
      </c>
      <c r="J12" s="18">
        <v>0</v>
      </c>
      <c r="K12" s="19">
        <v>0</v>
      </c>
      <c r="L12" s="77" t="s">
        <v>161</v>
      </c>
      <c r="M12" s="77" t="s">
        <v>161</v>
      </c>
      <c r="N12" s="78" t="s">
        <v>161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73877</v>
      </c>
      <c r="C13" s="18">
        <v>76449</v>
      </c>
      <c r="D13" s="19">
        <v>85327</v>
      </c>
      <c r="E13" s="27">
        <v>0.9414708364762634</v>
      </c>
      <c r="F13" s="27">
        <v>0.91798729882816699</v>
      </c>
      <c r="G13" s="28">
        <v>0.96748279519722524</v>
      </c>
      <c r="I13" s="95">
        <v>73820</v>
      </c>
      <c r="J13" s="18">
        <v>76409</v>
      </c>
      <c r="K13" s="19">
        <v>85314</v>
      </c>
      <c r="L13" s="77">
        <v>1.3818934148716591</v>
      </c>
      <c r="M13" s="77">
        <v>1.3594407734378058</v>
      </c>
      <c r="N13" s="78">
        <v>1.4736919200695648</v>
      </c>
      <c r="P13" s="95">
        <v>57</v>
      </c>
      <c r="Q13" s="18">
        <v>40</v>
      </c>
      <c r="R13" s="19">
        <v>13</v>
      </c>
      <c r="S13" s="77">
        <v>2.2754209428945192E-3</v>
      </c>
      <c r="T13" s="77">
        <v>1.4775015301375222E-3</v>
      </c>
      <c r="U13" s="78">
        <v>4.2899320903750092E-4</v>
      </c>
    </row>
    <row r="14" spans="1:21" x14ac:dyDescent="0.2">
      <c r="A14" s="17" t="s">
        <v>163</v>
      </c>
      <c r="B14" s="18">
        <v>208051</v>
      </c>
      <c r="C14" s="18">
        <v>204120</v>
      </c>
      <c r="D14" s="19">
        <v>137802</v>
      </c>
      <c r="E14" s="27">
        <v>2.6513522341151248</v>
      </c>
      <c r="F14" s="27">
        <v>2.451040137043067</v>
      </c>
      <c r="G14" s="28">
        <v>1.5624721851672745</v>
      </c>
      <c r="I14" s="95">
        <v>149361</v>
      </c>
      <c r="J14" s="18">
        <v>149722</v>
      </c>
      <c r="K14" s="19">
        <v>76076</v>
      </c>
      <c r="L14" s="77">
        <v>2.7960035537611199</v>
      </c>
      <c r="M14" s="77">
        <v>2.6637986556643218</v>
      </c>
      <c r="N14" s="78">
        <v>1.314117102834379</v>
      </c>
      <c r="P14" s="95">
        <v>58690</v>
      </c>
      <c r="Q14" s="18">
        <v>54398</v>
      </c>
      <c r="R14" s="19">
        <v>61726</v>
      </c>
      <c r="S14" s="77">
        <v>2.3428851778680584</v>
      </c>
      <c r="T14" s="77">
        <v>2.0093282059105233</v>
      </c>
      <c r="U14" s="78">
        <v>2.0369257554652909</v>
      </c>
    </row>
    <row r="15" spans="1:21" x14ac:dyDescent="0.2">
      <c r="A15" s="17" t="s">
        <v>164</v>
      </c>
      <c r="B15" s="18">
        <v>623969</v>
      </c>
      <c r="C15" s="18">
        <v>563940</v>
      </c>
      <c r="D15" s="19">
        <v>379991</v>
      </c>
      <c r="E15" s="27">
        <v>7.9517118503087243</v>
      </c>
      <c r="F15" s="27">
        <v>6.7717008371745413</v>
      </c>
      <c r="G15" s="28">
        <v>4.3085395575818772</v>
      </c>
      <c r="I15" s="95">
        <v>536933</v>
      </c>
      <c r="J15" s="18">
        <v>480034</v>
      </c>
      <c r="K15" s="19">
        <v>312258</v>
      </c>
      <c r="L15" s="77">
        <v>10.051262217925826</v>
      </c>
      <c r="M15" s="77">
        <v>8.5405880490052706</v>
      </c>
      <c r="N15" s="78">
        <v>5.3938637454237544</v>
      </c>
      <c r="P15" s="95">
        <v>87036</v>
      </c>
      <c r="Q15" s="18">
        <v>83906</v>
      </c>
      <c r="R15" s="19">
        <v>67733</v>
      </c>
      <c r="S15" s="77">
        <v>3.474448020802936</v>
      </c>
      <c r="T15" s="77">
        <v>3.0992810846929735</v>
      </c>
      <c r="U15" s="78">
        <v>2.2351536175182347</v>
      </c>
    </row>
    <row r="16" spans="1:21" x14ac:dyDescent="0.2">
      <c r="A16" s="17" t="s">
        <v>165</v>
      </c>
      <c r="B16" s="18">
        <v>113712</v>
      </c>
      <c r="C16" s="18">
        <v>128409</v>
      </c>
      <c r="D16" s="19">
        <v>152231</v>
      </c>
      <c r="E16" s="27">
        <v>1.4491185586500381</v>
      </c>
      <c r="F16" s="27">
        <v>1.5419146235428336</v>
      </c>
      <c r="G16" s="28">
        <v>1.7260758422969142</v>
      </c>
      <c r="I16" s="95">
        <v>55850</v>
      </c>
      <c r="J16" s="18">
        <v>65848</v>
      </c>
      <c r="K16" s="19">
        <v>78897</v>
      </c>
      <c r="L16" s="77">
        <v>1.045499149560853</v>
      </c>
      <c r="M16" s="77">
        <v>1.1715433528685448</v>
      </c>
      <c r="N16" s="78">
        <v>1.362846325547137</v>
      </c>
      <c r="P16" s="95">
        <v>57862</v>
      </c>
      <c r="Q16" s="18">
        <v>62561</v>
      </c>
      <c r="R16" s="19">
        <v>73334</v>
      </c>
      <c r="S16" s="77">
        <v>2.3098316946975905</v>
      </c>
      <c r="T16" s="77">
        <v>2.3108493306733382</v>
      </c>
      <c r="U16" s="78">
        <v>2.4199836916581612</v>
      </c>
    </row>
    <row r="17" spans="1:21" x14ac:dyDescent="0.2">
      <c r="A17" s="17" t="s">
        <v>166</v>
      </c>
      <c r="B17" s="18">
        <v>467804</v>
      </c>
      <c r="C17" s="18">
        <v>0</v>
      </c>
      <c r="D17" s="19">
        <v>0</v>
      </c>
      <c r="E17" s="27">
        <v>5.9615824030069158</v>
      </c>
      <c r="F17" s="27" t="s">
        <v>161</v>
      </c>
      <c r="G17" s="28" t="s">
        <v>161</v>
      </c>
      <c r="I17" s="95">
        <v>466684</v>
      </c>
      <c r="J17" s="18">
        <v>0</v>
      </c>
      <c r="K17" s="19">
        <v>0</v>
      </c>
      <c r="L17" s="77">
        <v>8.7362171014083625</v>
      </c>
      <c r="M17" s="77" t="s">
        <v>161</v>
      </c>
      <c r="N17" s="78" t="s">
        <v>161</v>
      </c>
      <c r="P17" s="95">
        <v>1120</v>
      </c>
      <c r="Q17" s="18">
        <v>0</v>
      </c>
      <c r="R17" s="19">
        <v>0</v>
      </c>
      <c r="S17" s="77">
        <v>4.4710025544594058E-2</v>
      </c>
      <c r="T17" s="77" t="s">
        <v>161</v>
      </c>
      <c r="U17" s="78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5">
        <v>0</v>
      </c>
      <c r="J18" s="18">
        <v>0</v>
      </c>
      <c r="K18" s="19">
        <v>0</v>
      </c>
      <c r="L18" s="77" t="s">
        <v>161</v>
      </c>
      <c r="M18" s="77" t="s">
        <v>161</v>
      </c>
      <c r="N18" s="78" t="s">
        <v>161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5">
        <v>0</v>
      </c>
      <c r="J19" s="18">
        <v>0</v>
      </c>
      <c r="K19" s="19">
        <v>0</v>
      </c>
      <c r="L19" s="77" t="s">
        <v>161</v>
      </c>
      <c r="M19" s="77" t="s">
        <v>161</v>
      </c>
      <c r="N19" s="78" t="s">
        <v>161</v>
      </c>
      <c r="P19" s="95">
        <v>0</v>
      </c>
      <c r="Q19" s="18">
        <v>0</v>
      </c>
      <c r="R19" s="19">
        <v>0</v>
      </c>
      <c r="S19" s="77" t="s">
        <v>161</v>
      </c>
      <c r="T19" s="77" t="s">
        <v>161</v>
      </c>
      <c r="U19" s="78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0</v>
      </c>
      <c r="Q20" s="18">
        <v>0</v>
      </c>
      <c r="R20" s="19">
        <v>0</v>
      </c>
      <c r="S20" s="77" t="s">
        <v>161</v>
      </c>
      <c r="T20" s="77" t="s">
        <v>161</v>
      </c>
      <c r="U20" s="78" t="s">
        <v>161</v>
      </c>
    </row>
    <row r="21" spans="1:21" x14ac:dyDescent="0.2">
      <c r="A21" s="17" t="s">
        <v>170</v>
      </c>
      <c r="B21" s="18">
        <v>219622</v>
      </c>
      <c r="C21" s="18">
        <v>232493</v>
      </c>
      <c r="D21" s="19">
        <v>240148</v>
      </c>
      <c r="E21" s="27">
        <v>2.7988102934416657</v>
      </c>
      <c r="F21" s="27">
        <v>2.7917385586005969</v>
      </c>
      <c r="G21" s="28">
        <v>2.722925431586992</v>
      </c>
      <c r="I21" s="95">
        <v>194383</v>
      </c>
      <c r="J21" s="18">
        <v>204395</v>
      </c>
      <c r="K21" s="19">
        <v>210286</v>
      </c>
      <c r="L21" s="77">
        <v>3.6388050347195571</v>
      </c>
      <c r="M21" s="77">
        <v>3.636520526205294</v>
      </c>
      <c r="N21" s="78">
        <v>3.6324258516040566</v>
      </c>
      <c r="P21" s="95">
        <v>25239</v>
      </c>
      <c r="Q21" s="18">
        <v>28098</v>
      </c>
      <c r="R21" s="19">
        <v>29862</v>
      </c>
      <c r="S21" s="77">
        <v>1.0075324417142941</v>
      </c>
      <c r="T21" s="77">
        <v>1.0378709498451024</v>
      </c>
      <c r="U21" s="78">
        <v>0.98543040063675791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7490</v>
      </c>
      <c r="C23" s="18">
        <v>8435</v>
      </c>
      <c r="D23" s="19">
        <v>3725</v>
      </c>
      <c r="E23" s="27">
        <v>9.5450770404959764E-2</v>
      </c>
      <c r="F23" s="27">
        <v>0.10128612363295254</v>
      </c>
      <c r="G23" s="28">
        <v>4.2236026253233611E-2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7490</v>
      </c>
      <c r="Q23" s="18">
        <v>8435</v>
      </c>
      <c r="R23" s="19">
        <v>3725</v>
      </c>
      <c r="S23" s="77">
        <v>0.29899829582947279</v>
      </c>
      <c r="T23" s="77">
        <v>0.31156813516775</v>
      </c>
      <c r="U23" s="78">
        <v>0.12292305412805316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5">
        <v>0</v>
      </c>
      <c r="J24" s="18">
        <v>0</v>
      </c>
      <c r="K24" s="19">
        <v>0</v>
      </c>
      <c r="L24" s="77" t="s">
        <v>161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241784</v>
      </c>
      <c r="C25" s="18">
        <v>265954</v>
      </c>
      <c r="D25" s="19">
        <v>281497</v>
      </c>
      <c r="E25" s="27">
        <v>3.081237526247369</v>
      </c>
      <c r="F25" s="27">
        <v>3.1935328659962372</v>
      </c>
      <c r="G25" s="28">
        <v>3.1917623307936913</v>
      </c>
      <c r="I25" s="95">
        <v>215964</v>
      </c>
      <c r="J25" s="18">
        <v>235145</v>
      </c>
      <c r="K25" s="19">
        <v>246060</v>
      </c>
      <c r="L25" s="77">
        <v>4.0427963891810217</v>
      </c>
      <c r="M25" s="77">
        <v>4.183613195697272</v>
      </c>
      <c r="N25" s="78">
        <v>4.2503766539174945</v>
      </c>
      <c r="P25" s="95">
        <v>25820</v>
      </c>
      <c r="Q25" s="18">
        <v>30809</v>
      </c>
      <c r="R25" s="19">
        <v>35437</v>
      </c>
      <c r="S25" s="77">
        <v>1.0307257674655523</v>
      </c>
      <c r="T25" s="77">
        <v>1.138008616050173</v>
      </c>
      <c r="U25" s="78">
        <v>1.1694024883586094</v>
      </c>
    </row>
    <row r="26" spans="1:21" x14ac:dyDescent="0.2">
      <c r="A26" s="17" t="s">
        <v>175</v>
      </c>
      <c r="B26" s="18">
        <v>58891</v>
      </c>
      <c r="C26" s="18">
        <v>57740</v>
      </c>
      <c r="D26" s="19">
        <v>58043</v>
      </c>
      <c r="E26" s="27">
        <v>0.75049283309993131</v>
      </c>
      <c r="F26" s="27">
        <v>0.69333263527761468</v>
      </c>
      <c r="G26" s="28">
        <v>0.65812232800441295</v>
      </c>
      <c r="I26" s="95">
        <v>6715</v>
      </c>
      <c r="J26" s="18">
        <v>7333</v>
      </c>
      <c r="K26" s="19">
        <v>7763</v>
      </c>
      <c r="L26" s="77">
        <v>0.12570325495615267</v>
      </c>
      <c r="M26" s="77">
        <v>0.13046603399624954</v>
      </c>
      <c r="N26" s="78">
        <v>0.1340960495991283</v>
      </c>
      <c r="P26" s="95">
        <v>52176</v>
      </c>
      <c r="Q26" s="18">
        <v>50407</v>
      </c>
      <c r="R26" s="19">
        <v>50280</v>
      </c>
      <c r="S26" s="77">
        <v>2.0828484757274461</v>
      </c>
      <c r="T26" s="77">
        <v>1.861910490741052</v>
      </c>
      <c r="U26" s="78">
        <v>1.6592137346465805</v>
      </c>
    </row>
    <row r="27" spans="1:21" x14ac:dyDescent="0.2">
      <c r="A27" s="17" t="s">
        <v>176</v>
      </c>
      <c r="B27" s="18">
        <v>34236</v>
      </c>
      <c r="C27" s="18">
        <v>37650</v>
      </c>
      <c r="D27" s="19">
        <v>49848</v>
      </c>
      <c r="E27" s="27">
        <v>0.4362954039498268</v>
      </c>
      <c r="F27" s="27">
        <v>0.45209514579498078</v>
      </c>
      <c r="G27" s="28">
        <v>0.56520307024729899</v>
      </c>
      <c r="I27" s="95">
        <v>15784</v>
      </c>
      <c r="J27" s="18">
        <v>17395</v>
      </c>
      <c r="K27" s="19">
        <v>20425</v>
      </c>
      <c r="L27" s="77">
        <v>0.29547284828412718</v>
      </c>
      <c r="M27" s="77">
        <v>0.30948543043294158</v>
      </c>
      <c r="N27" s="78">
        <v>0.35281615523150783</v>
      </c>
      <c r="P27" s="95">
        <v>18452</v>
      </c>
      <c r="Q27" s="18">
        <v>20255</v>
      </c>
      <c r="R27" s="19">
        <v>29423</v>
      </c>
      <c r="S27" s="77">
        <v>0.73659767084718708</v>
      </c>
      <c r="T27" s="77">
        <v>0.74816983732338782</v>
      </c>
      <c r="U27" s="78">
        <v>0.97094362996233774</v>
      </c>
    </row>
    <row r="28" spans="1:21" x14ac:dyDescent="0.2">
      <c r="A28" s="17" t="s">
        <v>177</v>
      </c>
      <c r="B28" s="18">
        <v>7138</v>
      </c>
      <c r="C28" s="18">
        <v>8289</v>
      </c>
      <c r="D28" s="19">
        <v>10771</v>
      </c>
      <c r="E28" s="27">
        <v>9.0964966508758724E-2</v>
      </c>
      <c r="F28" s="27">
        <v>9.9532979110082229E-2</v>
      </c>
      <c r="G28" s="28">
        <v>0.12212731242243736</v>
      </c>
      <c r="I28" s="95">
        <v>2481</v>
      </c>
      <c r="J28" s="18">
        <v>3020</v>
      </c>
      <c r="K28" s="19">
        <v>3884</v>
      </c>
      <c r="L28" s="77">
        <v>4.6443749150590442E-2</v>
      </c>
      <c r="M28" s="77">
        <v>5.3730727215147087E-2</v>
      </c>
      <c r="N28" s="78">
        <v>6.7091209151489667E-2</v>
      </c>
      <c r="P28" s="95">
        <v>4657</v>
      </c>
      <c r="Q28" s="18">
        <v>5269</v>
      </c>
      <c r="R28" s="19">
        <v>6887</v>
      </c>
      <c r="S28" s="77">
        <v>0.18590588300104868</v>
      </c>
      <c r="T28" s="77">
        <v>0.19462388905736511</v>
      </c>
      <c r="U28" s="78">
        <v>0.2272674023570207</v>
      </c>
    </row>
    <row r="29" spans="1:21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0</v>
      </c>
      <c r="Q29" s="18">
        <v>0</v>
      </c>
      <c r="R29" s="19">
        <v>0</v>
      </c>
      <c r="S29" s="77" t="s">
        <v>161</v>
      </c>
      <c r="T29" s="77" t="s">
        <v>161</v>
      </c>
      <c r="U29" s="78" t="s">
        <v>161</v>
      </c>
    </row>
    <row r="30" spans="1:21" x14ac:dyDescent="0.2">
      <c r="A30" s="17" t="s">
        <v>179</v>
      </c>
      <c r="B30" s="18">
        <v>912</v>
      </c>
      <c r="C30" s="18">
        <v>817</v>
      </c>
      <c r="D30" s="19">
        <v>24744</v>
      </c>
      <c r="E30" s="27">
        <v>1.1622310094702711E-2</v>
      </c>
      <c r="F30" s="27">
        <v>9.8104046245550951E-3</v>
      </c>
      <c r="G30" s="28">
        <v>0.28056059962684898</v>
      </c>
      <c r="I30" s="95">
        <v>3</v>
      </c>
      <c r="J30" s="18">
        <v>0</v>
      </c>
      <c r="K30" s="19">
        <v>0</v>
      </c>
      <c r="L30" s="77">
        <v>5.6159309734692188E-5</v>
      </c>
      <c r="M30" s="77" t="s">
        <v>161</v>
      </c>
      <c r="N30" s="78" t="s">
        <v>161</v>
      </c>
      <c r="P30" s="95">
        <v>909</v>
      </c>
      <c r="Q30" s="18">
        <v>817</v>
      </c>
      <c r="R30" s="19">
        <v>24744</v>
      </c>
      <c r="S30" s="77">
        <v>3.6286976089317857E-2</v>
      </c>
      <c r="T30" s="77">
        <v>3.0177968753058889E-2</v>
      </c>
      <c r="U30" s="78">
        <v>0.81653907418645566</v>
      </c>
    </row>
    <row r="31" spans="1:21" x14ac:dyDescent="0.2">
      <c r="A31" s="17" t="s">
        <v>180</v>
      </c>
      <c r="B31" s="18">
        <v>41536</v>
      </c>
      <c r="C31" s="18">
        <v>49164</v>
      </c>
      <c r="D31" s="19">
        <v>54584</v>
      </c>
      <c r="E31" s="27">
        <v>0.5293248597517235</v>
      </c>
      <c r="F31" s="27">
        <v>0.59035340631778055</v>
      </c>
      <c r="G31" s="28">
        <v>0.61890235087422907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41536</v>
      </c>
      <c r="Q31" s="18">
        <v>49164</v>
      </c>
      <c r="R31" s="19">
        <v>54584</v>
      </c>
      <c r="S31" s="77">
        <v>1.6581032330538026</v>
      </c>
      <c r="T31" s="77">
        <v>1.8159971306920284</v>
      </c>
      <c r="U31" s="78">
        <v>1.8012434863156117</v>
      </c>
    </row>
    <row r="32" spans="1:21" x14ac:dyDescent="0.2">
      <c r="A32" s="17" t="s">
        <v>181</v>
      </c>
      <c r="B32" s="18">
        <v>138807</v>
      </c>
      <c r="C32" s="18">
        <v>132832</v>
      </c>
      <c r="D32" s="19">
        <v>122011</v>
      </c>
      <c r="E32" s="27">
        <v>1.768923242670394</v>
      </c>
      <c r="F32" s="27">
        <v>1.595025296314446</v>
      </c>
      <c r="G32" s="28">
        <v>1.3834254494451774</v>
      </c>
      <c r="I32" s="95">
        <v>116846</v>
      </c>
      <c r="J32" s="18">
        <v>114052</v>
      </c>
      <c r="K32" s="19">
        <v>103974</v>
      </c>
      <c r="L32" s="77">
        <v>2.1873302350866144</v>
      </c>
      <c r="M32" s="77">
        <v>2.0291711590536274</v>
      </c>
      <c r="N32" s="78">
        <v>1.7960199228416547</v>
      </c>
      <c r="P32" s="95">
        <v>21961</v>
      </c>
      <c r="Q32" s="18">
        <v>18780</v>
      </c>
      <c r="R32" s="19">
        <v>18037</v>
      </c>
      <c r="S32" s="77">
        <v>0.87667577766502691</v>
      </c>
      <c r="T32" s="77">
        <v>0.69368696839956667</v>
      </c>
      <c r="U32" s="78">
        <v>0.59521157780072342</v>
      </c>
    </row>
    <row r="33" spans="1:21" x14ac:dyDescent="0.2">
      <c r="A33" s="17" t="s">
        <v>182</v>
      </c>
      <c r="B33" s="18">
        <v>0</v>
      </c>
      <c r="C33" s="18">
        <v>22458</v>
      </c>
      <c r="D33" s="19">
        <v>28140</v>
      </c>
      <c r="E33" s="27" t="s">
        <v>161</v>
      </c>
      <c r="F33" s="27">
        <v>0.26967205270288658</v>
      </c>
      <c r="G33" s="28">
        <v>0.3190662493331527</v>
      </c>
      <c r="I33" s="95">
        <v>0</v>
      </c>
      <c r="J33" s="18">
        <v>20136</v>
      </c>
      <c r="K33" s="19">
        <v>25483</v>
      </c>
      <c r="L33" s="77" t="s">
        <v>161</v>
      </c>
      <c r="M33" s="77">
        <v>0.35825229245172241</v>
      </c>
      <c r="N33" s="78">
        <v>0.44018673604722225</v>
      </c>
      <c r="P33" s="95">
        <v>0</v>
      </c>
      <c r="Q33" s="18">
        <v>2322</v>
      </c>
      <c r="R33" s="19">
        <v>2657</v>
      </c>
      <c r="S33" s="77" t="s">
        <v>161</v>
      </c>
      <c r="T33" s="77">
        <v>8.5768963824483166E-2</v>
      </c>
      <c r="U33" s="78">
        <v>8.7679612031741544E-2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7846977</v>
      </c>
      <c r="C35" s="21">
        <v>8327893</v>
      </c>
      <c r="D35" s="22">
        <v>8819485</v>
      </c>
      <c r="E35" s="23">
        <v>100</v>
      </c>
      <c r="F35" s="23">
        <v>100</v>
      </c>
      <c r="G35" s="48">
        <v>100</v>
      </c>
      <c r="I35" s="96">
        <v>5341946</v>
      </c>
      <c r="J35" s="21">
        <v>5620620</v>
      </c>
      <c r="K35" s="22">
        <v>5789134</v>
      </c>
      <c r="L35" s="81">
        <v>100</v>
      </c>
      <c r="M35" s="81">
        <v>100</v>
      </c>
      <c r="N35" s="82">
        <v>100</v>
      </c>
      <c r="P35" s="96">
        <v>2505031</v>
      </c>
      <c r="Q35" s="21">
        <v>2707273</v>
      </c>
      <c r="R35" s="22">
        <v>3030351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x14ac:dyDescent="0.2">
      <c r="H37" s="50"/>
      <c r="I37" s="197"/>
      <c r="J37" s="197"/>
      <c r="K37" s="197"/>
      <c r="L37" s="197"/>
      <c r="M37" s="197"/>
      <c r="N37" s="197"/>
      <c r="O37" s="50"/>
      <c r="P37" s="197"/>
      <c r="Q37" s="197"/>
      <c r="R37" s="197"/>
      <c r="S37" s="197"/>
      <c r="T37" s="197"/>
      <c r="U37" s="197"/>
    </row>
    <row r="38" spans="1:21" x14ac:dyDescent="0.2">
      <c r="H38" s="50"/>
      <c r="I38" s="111"/>
      <c r="J38" s="112"/>
      <c r="K38" s="111"/>
      <c r="L38" s="113"/>
      <c r="M38" s="112"/>
      <c r="N38" s="113"/>
      <c r="O38" s="50"/>
      <c r="P38" s="111"/>
      <c r="Q38" s="112"/>
      <c r="R38" s="111"/>
      <c r="S38" s="113"/>
      <c r="T38" s="112"/>
      <c r="U38" s="113"/>
    </row>
    <row r="39" spans="1:21" x14ac:dyDescent="0.2">
      <c r="H39" s="50"/>
      <c r="I39" s="114"/>
      <c r="J39" s="114"/>
      <c r="K39" s="114"/>
      <c r="L39" s="114"/>
      <c r="M39" s="114"/>
      <c r="N39" s="114"/>
      <c r="O39" s="50"/>
      <c r="P39" s="114"/>
      <c r="Q39" s="114"/>
      <c r="R39" s="114"/>
      <c r="S39" s="114"/>
      <c r="T39" s="114"/>
      <c r="U39" s="114"/>
    </row>
    <row r="40" spans="1:21" x14ac:dyDescent="0.2">
      <c r="H40" s="50"/>
      <c r="I40" s="115"/>
      <c r="J40" s="115"/>
      <c r="K40" s="115"/>
      <c r="L40" s="80"/>
      <c r="M40" s="80"/>
      <c r="N40" s="116"/>
      <c r="O40" s="50"/>
      <c r="P40" s="115"/>
      <c r="Q40" s="115"/>
      <c r="R40" s="115"/>
      <c r="S40" s="80"/>
      <c r="T40" s="80"/>
      <c r="U40" s="116"/>
    </row>
    <row r="41" spans="1:21" x14ac:dyDescent="0.2">
      <c r="H41" s="50"/>
      <c r="I41" s="115"/>
      <c r="J41" s="115"/>
      <c r="K41" s="115"/>
      <c r="L41" s="80"/>
      <c r="M41" s="80"/>
      <c r="N41" s="116"/>
      <c r="O41" s="50"/>
      <c r="P41" s="115"/>
      <c r="Q41" s="115"/>
      <c r="R41" s="115"/>
      <c r="S41" s="80"/>
      <c r="T41" s="80"/>
      <c r="U41" s="116"/>
    </row>
    <row r="42" spans="1:21" x14ac:dyDescent="0.2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ht="12.75" customHeight="1" x14ac:dyDescent="0.2">
      <c r="A63" s="61" t="s">
        <v>155</v>
      </c>
      <c r="B63" s="62"/>
      <c r="C63" s="62"/>
      <c r="D63" s="62"/>
      <c r="E63" s="62"/>
      <c r="F63" s="62"/>
      <c r="G63" s="62"/>
      <c r="H63" s="62"/>
      <c r="I63" s="119"/>
      <c r="J63" s="119"/>
      <c r="K63" s="119"/>
      <c r="L63" s="120"/>
      <c r="M63" s="120"/>
      <c r="N63" s="121"/>
      <c r="O63" s="62"/>
      <c r="P63" s="119"/>
      <c r="Q63" s="62"/>
      <c r="R63" s="119"/>
      <c r="S63" s="120"/>
      <c r="T63" s="120"/>
      <c r="U63" s="184">
        <v>17</v>
      </c>
    </row>
    <row r="64" spans="1:21" ht="12.75" customHeight="1" x14ac:dyDescent="0.2">
      <c r="A64" s="63" t="s">
        <v>156</v>
      </c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50"/>
      <c r="R64" s="115"/>
      <c r="S64" s="80"/>
      <c r="T64" s="80"/>
      <c r="U64" s="182"/>
    </row>
    <row r="65" spans="8:21" ht="12.75" customHeight="1" x14ac:dyDescent="0.2">
      <c r="H65" s="50"/>
      <c r="I65" s="115"/>
      <c r="J65" s="115"/>
      <c r="K65" s="115"/>
      <c r="L65" s="80"/>
      <c r="M65" s="80"/>
      <c r="N65" s="116"/>
      <c r="O65" s="50"/>
      <c r="P65" s="115"/>
      <c r="Q65" s="115"/>
      <c r="R65" s="115"/>
      <c r="S65" s="80"/>
      <c r="T65" s="80"/>
      <c r="U65" s="116"/>
    </row>
    <row r="66" spans="8:21" ht="12.75" customHeight="1" x14ac:dyDescent="0.2">
      <c r="H66" s="50"/>
      <c r="I66" s="115"/>
      <c r="J66" s="115"/>
      <c r="K66" s="115"/>
      <c r="L66" s="80"/>
      <c r="M66" s="80"/>
      <c r="N66" s="116"/>
      <c r="O66" s="50"/>
      <c r="P66" s="115"/>
      <c r="Q66" s="115"/>
      <c r="R66" s="115"/>
      <c r="S66" s="80"/>
      <c r="T66" s="80"/>
      <c r="U66" s="116"/>
    </row>
    <row r="67" spans="8:21" x14ac:dyDescent="0.2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8:21" x14ac:dyDescent="0.2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8:21" ht="12.75" customHeight="1" x14ac:dyDescent="0.2">
      <c r="H69" s="50"/>
      <c r="I69" s="51"/>
      <c r="J69" s="51"/>
      <c r="K69" s="51"/>
      <c r="L69" s="117"/>
      <c r="M69" s="117"/>
      <c r="N69" s="118"/>
      <c r="O69" s="50"/>
      <c r="P69" s="51"/>
      <c r="Q69" s="51"/>
      <c r="R69" s="51"/>
      <c r="S69" s="117"/>
      <c r="T69" s="117"/>
      <c r="U69" s="118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0"/>
      <c r="J71" s="110"/>
      <c r="K71" s="110"/>
      <c r="L71" s="110"/>
      <c r="M71" s="110"/>
      <c r="N71" s="110"/>
      <c r="O71" s="110"/>
      <c r="P71" s="110"/>
      <c r="Q71" s="50"/>
      <c r="R71" s="50"/>
      <c r="S71" s="50"/>
      <c r="T71" s="110"/>
      <c r="U71" s="182"/>
    </row>
    <row r="72" spans="8:21" x14ac:dyDescent="0.2">
      <c r="H72" s="50"/>
      <c r="I72" s="110"/>
      <c r="J72" s="110"/>
      <c r="K72" s="110"/>
      <c r="L72" s="110"/>
      <c r="M72" s="110"/>
      <c r="N72" s="110"/>
      <c r="O72" s="110"/>
      <c r="P72" s="110"/>
      <c r="Q72" s="50"/>
      <c r="R72" s="50"/>
      <c r="S72" s="50"/>
      <c r="T72" s="110"/>
      <c r="U72" s="182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82</v>
      </c>
      <c r="B7" s="18">
        <v>579389</v>
      </c>
      <c r="C7" s="18">
        <v>659518</v>
      </c>
      <c r="D7" s="19">
        <v>714663</v>
      </c>
      <c r="E7" s="27">
        <v>33.249070913569135</v>
      </c>
      <c r="F7" s="27">
        <v>34.410095578671225</v>
      </c>
      <c r="G7" s="28">
        <v>33.604032128378094</v>
      </c>
    </row>
    <row r="8" spans="1:7" x14ac:dyDescent="0.2">
      <c r="A8" s="17" t="s">
        <v>158</v>
      </c>
      <c r="B8" s="18">
        <v>1464</v>
      </c>
      <c r="C8" s="18">
        <v>1515</v>
      </c>
      <c r="D8" s="19">
        <v>1915</v>
      </c>
      <c r="E8" s="27">
        <v>8.4013745199624457E-2</v>
      </c>
      <c r="F8" s="27">
        <v>7.9044536770318488E-2</v>
      </c>
      <c r="G8" s="28">
        <v>9.0044848447231832E-2</v>
      </c>
    </row>
    <row r="9" spans="1:7" x14ac:dyDescent="0.2">
      <c r="A9" s="17" t="s">
        <v>83</v>
      </c>
      <c r="B9" s="18">
        <v>464872</v>
      </c>
      <c r="C9" s="18">
        <v>547816</v>
      </c>
      <c r="D9" s="19">
        <v>641321</v>
      </c>
      <c r="E9" s="27">
        <v>26.677348195655618</v>
      </c>
      <c r="F9" s="27">
        <v>28.582087099253329</v>
      </c>
      <c r="G9" s="28">
        <v>30.155431984870585</v>
      </c>
    </row>
    <row r="10" spans="1:7" x14ac:dyDescent="0.2">
      <c r="A10" s="17" t="s">
        <v>85</v>
      </c>
      <c r="B10" s="18">
        <v>370020</v>
      </c>
      <c r="C10" s="18">
        <v>371578</v>
      </c>
      <c r="D10" s="19">
        <v>408231</v>
      </c>
      <c r="E10" s="27">
        <v>21.234129780577216</v>
      </c>
      <c r="F10" s="27">
        <v>19.38693787725505</v>
      </c>
      <c r="G10" s="28">
        <v>19.195351710946163</v>
      </c>
    </row>
    <row r="11" spans="1:7" x14ac:dyDescent="0.2">
      <c r="A11" s="17" t="s">
        <v>159</v>
      </c>
      <c r="B11" s="18">
        <v>59663</v>
      </c>
      <c r="C11" s="18">
        <v>66371</v>
      </c>
      <c r="D11" s="19">
        <v>79818</v>
      </c>
      <c r="E11" s="27">
        <v>3.4238470490745865</v>
      </c>
      <c r="F11" s="27">
        <v>3.4628811551041641</v>
      </c>
      <c r="G11" s="28">
        <v>3.7531068999274941</v>
      </c>
    </row>
    <row r="12" spans="1:7" x14ac:dyDescent="0.2">
      <c r="A12" s="17" t="s">
        <v>160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</row>
    <row r="14" spans="1:7" x14ac:dyDescent="0.2">
      <c r="A14" s="17" t="s">
        <v>163</v>
      </c>
      <c r="B14" s="18">
        <v>40267</v>
      </c>
      <c r="C14" s="18">
        <v>36593</v>
      </c>
      <c r="D14" s="19">
        <v>42251</v>
      </c>
      <c r="E14" s="27">
        <v>2.310779698055518</v>
      </c>
      <c r="F14" s="27">
        <v>1.9092255670206366</v>
      </c>
      <c r="G14" s="28">
        <v>1.9866761836783251</v>
      </c>
    </row>
    <row r="15" spans="1:7" x14ac:dyDescent="0.2">
      <c r="A15" s="17" t="s">
        <v>164</v>
      </c>
      <c r="B15" s="18">
        <v>76288</v>
      </c>
      <c r="C15" s="18">
        <v>75091</v>
      </c>
      <c r="D15" s="19">
        <v>60366</v>
      </c>
      <c r="E15" s="27">
        <v>4.3778965804569339</v>
      </c>
      <c r="F15" s="27">
        <v>3.917843769386129</v>
      </c>
      <c r="G15" s="28">
        <v>2.8384581312614086</v>
      </c>
    </row>
    <row r="16" spans="1:7" x14ac:dyDescent="0.2">
      <c r="A16" s="17" t="s">
        <v>165</v>
      </c>
      <c r="B16" s="18">
        <v>54300</v>
      </c>
      <c r="C16" s="18">
        <v>58752</v>
      </c>
      <c r="D16" s="19">
        <v>69562</v>
      </c>
      <c r="E16" s="27">
        <v>3.1160835821991859</v>
      </c>
      <c r="F16" s="27">
        <v>3.0653627883364698</v>
      </c>
      <c r="G16" s="28">
        <v>3.2708614870424757</v>
      </c>
    </row>
    <row r="17" spans="1:7" x14ac:dyDescent="0.2">
      <c r="A17" s="17" t="s">
        <v>166</v>
      </c>
      <c r="B17" s="18">
        <v>1120</v>
      </c>
      <c r="C17" s="18">
        <v>0</v>
      </c>
      <c r="D17" s="19">
        <v>0</v>
      </c>
      <c r="E17" s="27">
        <v>6.4272810535231831E-2</v>
      </c>
      <c r="F17" s="27" t="s">
        <v>161</v>
      </c>
      <c r="G17" s="28" t="s">
        <v>161</v>
      </c>
    </row>
    <row r="18" spans="1:7" x14ac:dyDescent="0.2">
      <c r="A18" s="17" t="s">
        <v>167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168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">
      <c r="A20" s="17" t="s">
        <v>169</v>
      </c>
      <c r="B20" s="18">
        <v>0</v>
      </c>
      <c r="C20" s="18">
        <v>0</v>
      </c>
      <c r="D20" s="19">
        <v>0</v>
      </c>
      <c r="E20" s="27" t="s">
        <v>161</v>
      </c>
      <c r="F20" s="27" t="s">
        <v>161</v>
      </c>
      <c r="G20" s="28" t="s">
        <v>161</v>
      </c>
    </row>
    <row r="21" spans="1:7" x14ac:dyDescent="0.2">
      <c r="A21" s="17" t="s">
        <v>170</v>
      </c>
      <c r="B21" s="18">
        <v>7945</v>
      </c>
      <c r="C21" s="18">
        <v>7858</v>
      </c>
      <c r="D21" s="19">
        <v>8185</v>
      </c>
      <c r="E21" s="27">
        <v>0.45593524973430077</v>
      </c>
      <c r="F21" s="27">
        <v>0.40998809897106447</v>
      </c>
      <c r="G21" s="28">
        <v>0.38486531829795956</v>
      </c>
    </row>
    <row r="22" spans="1:7" x14ac:dyDescent="0.2">
      <c r="A22" s="17" t="s">
        <v>171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172</v>
      </c>
      <c r="B23" s="18">
        <v>4990</v>
      </c>
      <c r="C23" s="18">
        <v>5935</v>
      </c>
      <c r="D23" s="19">
        <v>1225</v>
      </c>
      <c r="E23" s="27">
        <v>0.28635832550964896</v>
      </c>
      <c r="F23" s="27">
        <v>0.30965632061507609</v>
      </c>
      <c r="G23" s="28">
        <v>5.7600490521075194E-2</v>
      </c>
    </row>
    <row r="24" spans="1:7" x14ac:dyDescent="0.2">
      <c r="A24" s="17" t="s">
        <v>173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</row>
    <row r="25" spans="1:7" x14ac:dyDescent="0.2">
      <c r="A25" s="17" t="s">
        <v>174</v>
      </c>
      <c r="B25" s="18">
        <v>19748</v>
      </c>
      <c r="C25" s="18">
        <v>23673</v>
      </c>
      <c r="D25" s="19">
        <v>27449</v>
      </c>
      <c r="E25" s="27">
        <v>1.1332673771872841</v>
      </c>
      <c r="F25" s="27">
        <v>1.2351295834744223</v>
      </c>
      <c r="G25" s="28">
        <v>1.2906741749493822</v>
      </c>
    </row>
    <row r="26" spans="1:7" x14ac:dyDescent="0.2">
      <c r="A26" s="17" t="s">
        <v>175</v>
      </c>
      <c r="B26" s="18">
        <v>12813</v>
      </c>
      <c r="C26" s="18">
        <v>11364</v>
      </c>
      <c r="D26" s="19">
        <v>11412</v>
      </c>
      <c r="E26" s="27">
        <v>0.73529242981064769</v>
      </c>
      <c r="F26" s="27">
        <v>0.59291228769498305</v>
      </c>
      <c r="G26" s="28">
        <v>0.53660146761347771</v>
      </c>
    </row>
    <row r="27" spans="1:7" x14ac:dyDescent="0.2">
      <c r="A27" s="17" t="s">
        <v>176</v>
      </c>
      <c r="B27" s="18">
        <v>16599</v>
      </c>
      <c r="C27" s="18">
        <v>18523</v>
      </c>
      <c r="D27" s="19">
        <v>26806</v>
      </c>
      <c r="E27" s="27">
        <v>0.95255748399492246</v>
      </c>
      <c r="F27" s="27">
        <v>0.96643033306706894</v>
      </c>
      <c r="G27" s="28">
        <v>1.2604397950268913</v>
      </c>
    </row>
    <row r="28" spans="1:7" x14ac:dyDescent="0.2">
      <c r="A28" s="17" t="s">
        <v>177</v>
      </c>
      <c r="B28" s="18">
        <v>3185</v>
      </c>
      <c r="C28" s="18">
        <v>3694</v>
      </c>
      <c r="D28" s="19">
        <v>5168</v>
      </c>
      <c r="E28" s="27">
        <v>0.18277580495956552</v>
      </c>
      <c r="F28" s="27">
        <v>0.19273301572908019</v>
      </c>
      <c r="G28" s="28">
        <v>0.24300353878605438</v>
      </c>
    </row>
    <row r="29" spans="1:7" x14ac:dyDescent="0.2">
      <c r="A29" s="17" t="s">
        <v>178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</row>
    <row r="30" spans="1:7" x14ac:dyDescent="0.2">
      <c r="A30" s="17" t="s">
        <v>179</v>
      </c>
      <c r="B30" s="18">
        <v>909</v>
      </c>
      <c r="C30" s="18">
        <v>817</v>
      </c>
      <c r="D30" s="19">
        <v>1476</v>
      </c>
      <c r="E30" s="27">
        <v>5.2164272121897975E-2</v>
      </c>
      <c r="F30" s="27">
        <v>4.2626657783069441E-2</v>
      </c>
      <c r="G30" s="28">
        <v>6.9402713476822031E-2</v>
      </c>
    </row>
    <row r="31" spans="1:7" x14ac:dyDescent="0.2">
      <c r="A31" s="17" t="s">
        <v>180</v>
      </c>
      <c r="B31" s="18">
        <v>10054</v>
      </c>
      <c r="C31" s="18">
        <v>8860</v>
      </c>
      <c r="D31" s="19">
        <v>8366</v>
      </c>
      <c r="E31" s="27">
        <v>0.57696324742966143</v>
      </c>
      <c r="F31" s="27">
        <v>0.46226705992410683</v>
      </c>
      <c r="G31" s="28">
        <v>0.39337608465250212</v>
      </c>
    </row>
    <row r="32" spans="1:7" x14ac:dyDescent="0.2">
      <c r="A32" s="17" t="s">
        <v>181</v>
      </c>
      <c r="B32" s="18">
        <v>18946</v>
      </c>
      <c r="C32" s="18">
        <v>17170</v>
      </c>
      <c r="D32" s="19">
        <v>16615</v>
      </c>
      <c r="E32" s="27">
        <v>1.0872434539290199</v>
      </c>
      <c r="F32" s="27">
        <v>0.89583808339694293</v>
      </c>
      <c r="G32" s="28">
        <v>0.78125073470013418</v>
      </c>
    </row>
    <row r="33" spans="1:7" x14ac:dyDescent="0.2">
      <c r="A33" s="17" t="s">
        <v>182</v>
      </c>
      <c r="B33" s="18">
        <v>0</v>
      </c>
      <c r="C33" s="18">
        <v>1513</v>
      </c>
      <c r="D33" s="19">
        <v>1889</v>
      </c>
      <c r="E33" s="27" t="s">
        <v>161</v>
      </c>
      <c r="F33" s="27">
        <v>7.8940187546859317E-2</v>
      </c>
      <c r="G33" s="28">
        <v>8.8822307423927382E-2</v>
      </c>
    </row>
    <row r="34" spans="1:7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</row>
    <row r="35" spans="1:7" ht="13.5" thickBot="1" x14ac:dyDescent="0.25">
      <c r="A35" s="20" t="s">
        <v>4</v>
      </c>
      <c r="B35" s="21">
        <v>1742572</v>
      </c>
      <c r="C35" s="21">
        <v>1916641</v>
      </c>
      <c r="D35" s="22">
        <v>2126718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126</v>
      </c>
      <c r="B37" s="5"/>
      <c r="C37" s="6"/>
      <c r="D37" s="6"/>
      <c r="E37" s="6"/>
      <c r="F37" s="6"/>
    </row>
    <row r="38" spans="1:7" x14ac:dyDescent="0.2">
      <c r="A38" s="7"/>
      <c r="B38" s="86"/>
      <c r="C38" s="43" t="s">
        <v>29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82</v>
      </c>
      <c r="B40" s="18">
        <v>80526</v>
      </c>
      <c r="C40" s="18">
        <v>80467</v>
      </c>
      <c r="D40" s="19">
        <v>78869</v>
      </c>
      <c r="E40" s="27">
        <v>28.834874277570488</v>
      </c>
      <c r="F40" s="27">
        <v>28.725287906156517</v>
      </c>
      <c r="G40" s="28">
        <v>28.107570644019717</v>
      </c>
    </row>
    <row r="41" spans="1:7" x14ac:dyDescent="0.2">
      <c r="A41" s="17" t="s">
        <v>158</v>
      </c>
      <c r="B41" s="18">
        <v>4</v>
      </c>
      <c r="C41" s="18">
        <v>4</v>
      </c>
      <c r="D41" s="19">
        <v>335</v>
      </c>
      <c r="E41" s="27">
        <v>1.4323261693152765E-3</v>
      </c>
      <c r="F41" s="27">
        <v>1.4279288605841657E-3</v>
      </c>
      <c r="G41" s="28">
        <v>0.11938830422278214</v>
      </c>
    </row>
    <row r="42" spans="1:7" x14ac:dyDescent="0.2">
      <c r="A42" s="17" t="s">
        <v>83</v>
      </c>
      <c r="B42" s="18">
        <v>143040</v>
      </c>
      <c r="C42" s="18">
        <v>142044</v>
      </c>
      <c r="D42" s="19">
        <v>141694</v>
      </c>
      <c r="E42" s="27">
        <v>51.21998381471429</v>
      </c>
      <c r="F42" s="27">
        <v>50.707181768204308</v>
      </c>
      <c r="G42" s="28">
        <v>50.497332473262368</v>
      </c>
    </row>
    <row r="43" spans="1:7" x14ac:dyDescent="0.2">
      <c r="A43" s="17" t="s">
        <v>85</v>
      </c>
      <c r="B43" s="18">
        <v>20633</v>
      </c>
      <c r="C43" s="18">
        <v>21202</v>
      </c>
      <c r="D43" s="19">
        <v>20692</v>
      </c>
      <c r="E43" s="27">
        <v>7.3882964628705246</v>
      </c>
      <c r="F43" s="27">
        <v>7.5687369255263706</v>
      </c>
      <c r="G43" s="28">
        <v>7.3742769879934569</v>
      </c>
    </row>
    <row r="44" spans="1:7" x14ac:dyDescent="0.2">
      <c r="A44" s="17" t="s">
        <v>159</v>
      </c>
      <c r="B44" s="18">
        <v>10724</v>
      </c>
      <c r="C44" s="18">
        <v>12738</v>
      </c>
      <c r="D44" s="19">
        <v>14281</v>
      </c>
      <c r="E44" s="27">
        <v>3.8400664599342562</v>
      </c>
      <c r="F44" s="27">
        <v>4.5472394565302761</v>
      </c>
      <c r="G44" s="28">
        <v>5.0895055898673185</v>
      </c>
    </row>
    <row r="45" spans="1:7" x14ac:dyDescent="0.2">
      <c r="A45" s="17" t="s">
        <v>160</v>
      </c>
      <c r="B45" s="18">
        <v>0</v>
      </c>
      <c r="C45" s="18">
        <v>0</v>
      </c>
      <c r="D45" s="19">
        <v>0</v>
      </c>
      <c r="E45" s="27" t="s">
        <v>161</v>
      </c>
      <c r="F45" s="27" t="s">
        <v>161</v>
      </c>
      <c r="G45" s="28" t="s">
        <v>161</v>
      </c>
    </row>
    <row r="46" spans="1:7" x14ac:dyDescent="0.2">
      <c r="A46" s="17" t="s">
        <v>162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</row>
    <row r="47" spans="1:7" x14ac:dyDescent="0.2">
      <c r="A47" s="17" t="s">
        <v>163</v>
      </c>
      <c r="B47" s="18">
        <v>2817</v>
      </c>
      <c r="C47" s="18">
        <v>2702</v>
      </c>
      <c r="D47" s="19">
        <v>2805</v>
      </c>
      <c r="E47" s="27">
        <v>1.0087157047402835</v>
      </c>
      <c r="F47" s="27">
        <v>0.96456594532460393</v>
      </c>
      <c r="G47" s="28">
        <v>0.99965430849225045</v>
      </c>
    </row>
    <row r="48" spans="1:7" x14ac:dyDescent="0.2">
      <c r="A48" s="17" t="s">
        <v>164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</row>
    <row r="49" spans="1:7" x14ac:dyDescent="0.2">
      <c r="A49" s="17" t="s">
        <v>165</v>
      </c>
      <c r="B49" s="18">
        <v>4349</v>
      </c>
      <c r="C49" s="18">
        <v>4755</v>
      </c>
      <c r="D49" s="19">
        <v>5109</v>
      </c>
      <c r="E49" s="27">
        <v>1.5572966275880344</v>
      </c>
      <c r="F49" s="27">
        <v>1.6974504330194269</v>
      </c>
      <c r="G49" s="28">
        <v>1.8207607351468476</v>
      </c>
    </row>
    <row r="50" spans="1:7" x14ac:dyDescent="0.2">
      <c r="A50" s="17" t="s">
        <v>166</v>
      </c>
      <c r="B50" s="18">
        <v>884</v>
      </c>
      <c r="C50" s="18">
        <v>0</v>
      </c>
      <c r="D50" s="19">
        <v>0</v>
      </c>
      <c r="E50" s="27">
        <v>0.31654408341867613</v>
      </c>
      <c r="F50" s="27" t="s">
        <v>161</v>
      </c>
      <c r="G50" s="28" t="s">
        <v>161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</row>
    <row r="54" spans="1:7" x14ac:dyDescent="0.2">
      <c r="A54" s="17" t="s">
        <v>170</v>
      </c>
      <c r="B54" s="18">
        <v>2407</v>
      </c>
      <c r="C54" s="18">
        <v>2285</v>
      </c>
      <c r="D54" s="19">
        <v>2140</v>
      </c>
      <c r="E54" s="27">
        <v>0.86190227238546757</v>
      </c>
      <c r="F54" s="27">
        <v>0.81570436160870463</v>
      </c>
      <c r="G54" s="28">
        <v>0.76265961503508595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</row>
    <row r="56" spans="1:7" x14ac:dyDescent="0.2">
      <c r="A56" s="17" t="s">
        <v>172</v>
      </c>
      <c r="B56" s="18">
        <v>4</v>
      </c>
      <c r="C56" s="18">
        <v>4</v>
      </c>
      <c r="D56" s="19">
        <v>4</v>
      </c>
      <c r="E56" s="27">
        <v>1.4323261693152765E-3</v>
      </c>
      <c r="F56" s="27">
        <v>1.4279288605841657E-3</v>
      </c>
      <c r="G56" s="28">
        <v>1.4255319907197867E-3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">
      <c r="A58" s="17" t="s">
        <v>174</v>
      </c>
      <c r="B58" s="18">
        <v>5140</v>
      </c>
      <c r="C58" s="18">
        <v>5491</v>
      </c>
      <c r="D58" s="19">
        <v>5662</v>
      </c>
      <c r="E58" s="27">
        <v>1.8405391275701302</v>
      </c>
      <c r="F58" s="27">
        <v>1.9601893433669135</v>
      </c>
      <c r="G58" s="28">
        <v>2.017840532863858</v>
      </c>
    </row>
    <row r="59" spans="1:7" x14ac:dyDescent="0.2">
      <c r="A59" s="17" t="s">
        <v>175</v>
      </c>
      <c r="B59" s="18">
        <v>2146</v>
      </c>
      <c r="C59" s="18">
        <v>1744</v>
      </c>
      <c r="D59" s="19">
        <v>1351</v>
      </c>
      <c r="E59" s="27">
        <v>0.76844298983764581</v>
      </c>
      <c r="F59" s="27">
        <v>0.62257698321469623</v>
      </c>
      <c r="G59" s="28">
        <v>0.48147342986560798</v>
      </c>
    </row>
    <row r="60" spans="1:7" x14ac:dyDescent="0.2">
      <c r="A60" s="17" t="s">
        <v>176</v>
      </c>
      <c r="B60" s="18">
        <v>2246</v>
      </c>
      <c r="C60" s="18">
        <v>2489</v>
      </c>
      <c r="D60" s="19">
        <v>3963</v>
      </c>
      <c r="E60" s="27">
        <v>0.80425114407052778</v>
      </c>
      <c r="F60" s="27">
        <v>0.88852873349849715</v>
      </c>
      <c r="G60" s="28">
        <v>1.4123458198056287</v>
      </c>
    </row>
    <row r="61" spans="1:7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">
      <c r="A63" s="17" t="s">
        <v>179</v>
      </c>
      <c r="B63" s="18">
        <v>266</v>
      </c>
      <c r="C63" s="18">
        <v>259</v>
      </c>
      <c r="D63" s="19">
        <v>282</v>
      </c>
      <c r="E63" s="27">
        <v>9.5249690259465891E-2</v>
      </c>
      <c r="F63" s="27">
        <v>9.245839372282473E-2</v>
      </c>
      <c r="G63" s="28">
        <v>0.10050000534574496</v>
      </c>
    </row>
    <row r="64" spans="1:7" x14ac:dyDescent="0.2">
      <c r="A64" s="17" t="s">
        <v>180</v>
      </c>
      <c r="B64" s="18">
        <v>282</v>
      </c>
      <c r="C64" s="18">
        <v>374</v>
      </c>
      <c r="D64" s="19">
        <v>139</v>
      </c>
      <c r="E64" s="27">
        <v>0.10097899493672699</v>
      </c>
      <c r="F64" s="27">
        <v>0.13351134846461948</v>
      </c>
      <c r="G64" s="28">
        <v>4.9537236677512586E-2</v>
      </c>
    </row>
    <row r="65" spans="1:7" x14ac:dyDescent="0.2">
      <c r="A65" s="17" t="s">
        <v>181</v>
      </c>
      <c r="B65" s="18">
        <v>3798</v>
      </c>
      <c r="C65" s="18">
        <v>3406</v>
      </c>
      <c r="D65" s="19">
        <v>3078</v>
      </c>
      <c r="E65" s="27">
        <v>1.359993697764855</v>
      </c>
      <c r="F65" s="27">
        <v>1.215881424787417</v>
      </c>
      <c r="G65" s="28">
        <v>1.096946866858876</v>
      </c>
    </row>
    <row r="66" spans="1:7" x14ac:dyDescent="0.2">
      <c r="A66" s="17" t="s">
        <v>182</v>
      </c>
      <c r="B66" s="18">
        <v>0</v>
      </c>
      <c r="C66" s="18">
        <v>162</v>
      </c>
      <c r="D66" s="19">
        <v>193</v>
      </c>
      <c r="E66" s="27" t="s">
        <v>161</v>
      </c>
      <c r="F66" s="27">
        <v>5.7831118853658714E-2</v>
      </c>
      <c r="G66" s="28">
        <v>6.8781918552229704E-2</v>
      </c>
    </row>
    <row r="67" spans="1:7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</row>
    <row r="68" spans="1:7" ht="13.5" thickBot="1" x14ac:dyDescent="0.25">
      <c r="A68" s="20" t="s">
        <v>4</v>
      </c>
      <c r="B68" s="21">
        <v>279266</v>
      </c>
      <c r="C68" s="21">
        <v>280126</v>
      </c>
      <c r="D68" s="22">
        <v>280597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18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4">
        <f>Innhold!H45</f>
        <v>19</v>
      </c>
    </row>
    <row r="53" spans="1:3" x14ac:dyDescent="0.2">
      <c r="A53" s="26" t="str">
        <f>+Innhold!B54</f>
        <v>Premiestatistikk skadeforsikring 2. kvartal 2020</v>
      </c>
      <c r="C53" s="183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2">
        <v>1</v>
      </c>
    </row>
    <row r="54" spans="1:9" x14ac:dyDescent="0.2">
      <c r="B54" s="26" t="str">
        <f>"Premiestatistikk skadeforsikring 2. kvartal 2020"</f>
        <v>Premiestatistikk skadeforsikring 2. kvartal 2020</v>
      </c>
      <c r="G54" s="25"/>
      <c r="H54" s="183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68</v>
      </c>
    </row>
    <row r="49" spans="1:3" s="1" customFormat="1" ht="15.75" x14ac:dyDescent="0.25">
      <c r="A49" s="55" t="s">
        <v>107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4">
        <f>Innhold!H9</f>
        <v>2</v>
      </c>
    </row>
    <row r="53" spans="1:3" s="1" customFormat="1" ht="12.75" customHeight="1" x14ac:dyDescent="0.2">
      <c r="A53" s="63" t="str">
        <f>+Innhold!B54</f>
        <v>Premiestatistikk skadeforsikring 2. kvartal 2020</v>
      </c>
      <c r="B53" s="50"/>
      <c r="C53" s="182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81</v>
      </c>
      <c r="G6" s="5" t="s">
        <v>151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64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4">
        <f>Innhold!H12</f>
        <v>3</v>
      </c>
      <c r="G64" s="26" t="str">
        <f>+Innhold!B53</f>
        <v>Finans Norge / Skadeforsikringsstatistikk</v>
      </c>
      <c r="K64" s="184">
        <f>+Innhold!H14</f>
        <v>4</v>
      </c>
    </row>
    <row r="65" spans="1:11" x14ac:dyDescent="0.2">
      <c r="A65" s="26" t="str">
        <f>+Innhold!B54</f>
        <v>Premiestatistikk skadeforsikring 2. kvartal 2020</v>
      </c>
      <c r="E65" s="183"/>
      <c r="G65" s="26" t="str">
        <f>+Innhold!B54</f>
        <v>Premiestatistikk skadeforsikring 2. kvartal 2020</v>
      </c>
      <c r="K65" s="182"/>
    </row>
    <row r="67" spans="1:11" s="169" customFormat="1" x14ac:dyDescent="0.2"/>
    <row r="68" spans="1:11" s="169" customFormat="1" x14ac:dyDescent="0.2"/>
    <row r="69" spans="1:11" s="169" customFormat="1" x14ac:dyDescent="0.2">
      <c r="A69" s="170"/>
      <c r="B69" s="171"/>
    </row>
    <row r="70" spans="1:11" s="169" customFormat="1" x14ac:dyDescent="0.2"/>
    <row r="71" spans="1:11" s="169" customFormat="1" x14ac:dyDescent="0.2">
      <c r="A71" s="170"/>
      <c r="B71" s="171"/>
    </row>
    <row r="72" spans="1:11" s="169" customFormat="1" x14ac:dyDescent="0.2"/>
    <row r="73" spans="1:11" s="169" customFormat="1" x14ac:dyDescent="0.2">
      <c r="A73" s="172" t="s">
        <v>60</v>
      </c>
    </row>
    <row r="74" spans="1:11" s="169" customFormat="1" x14ac:dyDescent="0.2">
      <c r="A74" s="170" t="s">
        <v>83</v>
      </c>
      <c r="B74" s="171">
        <f>+'Tab5'!G9/100</f>
        <v>0.2586471621041791</v>
      </c>
      <c r="C74" s="170">
        <v>1</v>
      </c>
      <c r="D74" s="170">
        <v>0</v>
      </c>
      <c r="E74" s="170">
        <v>0</v>
      </c>
      <c r="F74" s="170">
        <v>0</v>
      </c>
      <c r="G74" s="170"/>
      <c r="H74" s="170"/>
      <c r="I74" s="170">
        <v>0</v>
      </c>
    </row>
    <row r="75" spans="1:11" s="169" customFormat="1" x14ac:dyDescent="0.2">
      <c r="A75" s="170" t="s">
        <v>82</v>
      </c>
      <c r="B75" s="171">
        <f>+'Tab5'!G7/100</f>
        <v>0.21418078646669042</v>
      </c>
      <c r="C75" s="170">
        <v>1</v>
      </c>
      <c r="D75" s="170">
        <v>0</v>
      </c>
      <c r="E75" s="170">
        <v>0</v>
      </c>
      <c r="F75" s="170">
        <v>0</v>
      </c>
      <c r="G75" s="170"/>
      <c r="H75" s="170"/>
      <c r="I75" s="170">
        <v>0</v>
      </c>
    </row>
    <row r="76" spans="1:11" s="169" customFormat="1" x14ac:dyDescent="0.2">
      <c r="A76" s="170" t="s">
        <v>85</v>
      </c>
      <c r="B76" s="171">
        <f>+'Tab5'!G10/100</f>
        <v>0.13095375365755144</v>
      </c>
      <c r="C76" s="170">
        <v>1</v>
      </c>
      <c r="D76" s="170">
        <v>0</v>
      </c>
      <c r="E76" s="170">
        <v>0</v>
      </c>
      <c r="F76" s="170">
        <v>0</v>
      </c>
      <c r="G76" s="170"/>
      <c r="H76" s="170"/>
      <c r="I76" s="170">
        <v>0</v>
      </c>
    </row>
    <row r="77" spans="1:11" s="169" customFormat="1" x14ac:dyDescent="0.2">
      <c r="A77" s="170" t="s">
        <v>51</v>
      </c>
      <c r="B77" s="171">
        <f>+'Tab5'!G11/100</f>
        <v>0.14052300391521652</v>
      </c>
      <c r="C77" s="170">
        <v>1</v>
      </c>
      <c r="D77" s="170">
        <v>0</v>
      </c>
      <c r="E77" s="170">
        <v>0</v>
      </c>
      <c r="F77" s="170">
        <v>0</v>
      </c>
      <c r="G77" s="170"/>
      <c r="H77" s="170"/>
      <c r="I77" s="170">
        <v>0</v>
      </c>
    </row>
    <row r="78" spans="1:11" s="169" customFormat="1" x14ac:dyDescent="0.2">
      <c r="A78" s="170" t="s">
        <v>21</v>
      </c>
      <c r="B78" s="171">
        <f>1-SUM(B74:B77)</f>
        <v>0.25569529385636247</v>
      </c>
      <c r="C78" s="170">
        <v>1</v>
      </c>
      <c r="D78" s="170">
        <v>0</v>
      </c>
      <c r="E78" s="170">
        <v>0</v>
      </c>
      <c r="F78" s="170">
        <v>0</v>
      </c>
      <c r="G78" s="170"/>
      <c r="H78" s="170"/>
      <c r="I78" s="170">
        <v>0</v>
      </c>
    </row>
    <row r="79" spans="1:11" s="169" customFormat="1" x14ac:dyDescent="0.2"/>
    <row r="80" spans="1:11" s="169" customFormat="1" x14ac:dyDescent="0.2"/>
    <row r="81" spans="1:17" s="169" customFormat="1" x14ac:dyDescent="0.2">
      <c r="A81" s="172" t="s">
        <v>63</v>
      </c>
    </row>
    <row r="82" spans="1:17" s="169" customFormat="1" x14ac:dyDescent="0.2">
      <c r="A82" s="170" t="s">
        <v>52</v>
      </c>
      <c r="B82" s="170">
        <f>+'Tab3'!F26/1000</f>
        <v>12457.048000000001</v>
      </c>
      <c r="C82" s="170">
        <f>+'Tab3'!G26/1000</f>
        <v>13207.752</v>
      </c>
    </row>
    <row r="83" spans="1:17" s="169" customFormat="1" x14ac:dyDescent="0.2">
      <c r="A83" s="170"/>
      <c r="B83" s="173" t="str">
        <f>Dato_1årsiden</f>
        <v>30.06.2019</v>
      </c>
      <c r="C83" s="173" t="str">
        <f>Dato_nå</f>
        <v>30.06.2020</v>
      </c>
    </row>
    <row r="84" spans="1:17" s="169" customFormat="1" x14ac:dyDescent="0.2">
      <c r="A84" s="170" t="s">
        <v>18</v>
      </c>
      <c r="B84" s="174">
        <f>+'Tab3'!F22/1000</f>
        <v>2472.8780000000002</v>
      </c>
      <c r="C84" s="174">
        <f>+'Tab3'!G22/1000</f>
        <v>2566.1039999999998</v>
      </c>
    </row>
    <row r="85" spans="1:17" s="169" customFormat="1" x14ac:dyDescent="0.2">
      <c r="A85" s="170" t="s">
        <v>55</v>
      </c>
      <c r="B85" s="174">
        <f>+'Tab3'!F23/1000</f>
        <v>7974.4740000000002</v>
      </c>
      <c r="C85" s="174">
        <f>+'Tab3'!G23/1000</f>
        <v>8481.8979999999992</v>
      </c>
    </row>
    <row r="86" spans="1:17" s="169" customFormat="1" x14ac:dyDescent="0.2">
      <c r="A86" s="170" t="s">
        <v>56</v>
      </c>
      <c r="B86" s="174">
        <f>'Tab3'!F26/1000-B84-B85</f>
        <v>2009.6959999999999</v>
      </c>
      <c r="C86" s="174">
        <f>'Tab3'!G26/1000-C84-C85</f>
        <v>2159.7500000000018</v>
      </c>
    </row>
    <row r="87" spans="1:17" s="169" customFormat="1" x14ac:dyDescent="0.2">
      <c r="A87" s="170" t="s">
        <v>86</v>
      </c>
      <c r="B87" s="174">
        <f>+'Tab3'!J26/1000</f>
        <v>8233.94</v>
      </c>
      <c r="C87" s="174">
        <f>+'Tab3'!K26/1000</f>
        <v>9107.1910000000007</v>
      </c>
    </row>
    <row r="88" spans="1:17" s="169" customFormat="1" x14ac:dyDescent="0.2">
      <c r="A88" s="170" t="s">
        <v>53</v>
      </c>
      <c r="B88" s="174">
        <f>'Tab3'!F30/1000+'Tab3'!J30/1000</f>
        <v>1128.0250000000001</v>
      </c>
      <c r="C88" s="174">
        <f>'Tab3'!G30/1000+'Tab3'!K30/1000</f>
        <v>1172.1869999999999</v>
      </c>
    </row>
    <row r="89" spans="1:17" s="169" customFormat="1" x14ac:dyDescent="0.2">
      <c r="A89" s="170" t="s">
        <v>54</v>
      </c>
      <c r="B89" s="174">
        <f>+'Tab3'!J31/1000</f>
        <v>2230.8090000000002</v>
      </c>
      <c r="C89" s="174">
        <f>+'Tab3'!K31/1000</f>
        <v>2252.681</v>
      </c>
    </row>
    <row r="90" spans="1:17" s="169" customFormat="1" x14ac:dyDescent="0.2">
      <c r="A90" s="170" t="s">
        <v>25</v>
      </c>
      <c r="B90" s="174">
        <f>+'Tab3'!F41/1000</f>
        <v>3534.404</v>
      </c>
      <c r="C90" s="174">
        <f>+'Tab3'!G41/1000</f>
        <v>3691.4810000000002</v>
      </c>
    </row>
    <row r="91" spans="1:17" s="169" customFormat="1" x14ac:dyDescent="0.2">
      <c r="A91" s="170" t="s">
        <v>26</v>
      </c>
      <c r="B91" s="174">
        <f>+'Tab3'!J42/1000</f>
        <v>1916.6410000000001</v>
      </c>
      <c r="C91" s="174">
        <f>+'Tab3'!K42/1000</f>
        <v>2126.7179999999998</v>
      </c>
    </row>
    <row r="92" spans="1:17" s="169" customFormat="1" x14ac:dyDescent="0.2"/>
    <row r="93" spans="1:17" s="169" customFormat="1" x14ac:dyDescent="0.2"/>
    <row r="94" spans="1:17" s="169" customFormat="1" x14ac:dyDescent="0.2"/>
    <row r="95" spans="1:17" s="169" customFormat="1" x14ac:dyDescent="0.2">
      <c r="A95" s="172" t="s">
        <v>62</v>
      </c>
      <c r="G95" s="175" t="s">
        <v>80</v>
      </c>
    </row>
    <row r="96" spans="1:17" s="169" customFormat="1" x14ac:dyDescent="0.2">
      <c r="A96" s="170"/>
      <c r="B96" s="176">
        <v>42004</v>
      </c>
      <c r="C96" s="176">
        <v>42369</v>
      </c>
      <c r="D96" s="176">
        <v>42735</v>
      </c>
      <c r="E96" s="176" t="str">
        <f>G96</f>
        <v>30.06.2020</v>
      </c>
      <c r="F96" s="176"/>
      <c r="G96" s="176" t="str">
        <f>C83</f>
        <v>30.06.2020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s="169" customFormat="1" x14ac:dyDescent="0.2">
      <c r="A97" s="170"/>
      <c r="B97" s="171">
        <f>B98/B101</f>
        <v>0.38367106973506798</v>
      </c>
      <c r="C97" s="171">
        <f>C98/C101</f>
        <v>0.38262458117320863</v>
      </c>
      <c r="D97" s="171">
        <f>D98/D101</f>
        <v>0.37475650653602993</v>
      </c>
      <c r="E97" s="171">
        <f>E98/E101</f>
        <v>0.34292065430096524</v>
      </c>
      <c r="F97" s="171"/>
      <c r="G97" s="171">
        <f>G98/G101</f>
        <v>0.34292065430096524</v>
      </c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s="169" customFormat="1" x14ac:dyDescent="0.2">
      <c r="A98" s="170" t="s">
        <v>59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8392.1360000000004</v>
      </c>
      <c r="F98" s="170"/>
      <c r="G98" s="170">
        <f>('Tab3'!G19+'Tab3'!K19)/1000</f>
        <v>8392.1360000000004</v>
      </c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s="169" customFormat="1" x14ac:dyDescent="0.2">
      <c r="A99" s="170" t="s">
        <v>58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16080.393999999998</v>
      </c>
      <c r="F99" s="170"/>
      <c r="G99" s="170">
        <f>G101-G98</f>
        <v>16080.393999999998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s="169" customFormat="1" x14ac:dyDescent="0.2">
      <c r="A100" s="170"/>
      <c r="B100" s="178"/>
      <c r="C100" s="178"/>
      <c r="D100" s="178"/>
      <c r="E100" s="178"/>
      <c r="F100" s="170"/>
      <c r="G100" s="170"/>
      <c r="H100" s="170"/>
      <c r="I100" s="170"/>
      <c r="J100" s="170"/>
      <c r="K100" s="170"/>
      <c r="L100" s="170"/>
    </row>
    <row r="101" spans="1:17" s="169" customFormat="1" x14ac:dyDescent="0.2">
      <c r="A101" s="170" t="s">
        <v>57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24472.53</v>
      </c>
      <c r="F101" s="170"/>
      <c r="G101" s="170">
        <f>('Tab3'!G12+'Tab3'!K12)/1000</f>
        <v>24472.53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s="169" customFormat="1" x14ac:dyDescent="0.2"/>
    <row r="103" spans="1:17" s="169" customFormat="1" x14ac:dyDescent="0.2"/>
    <row r="104" spans="1:17" s="169" customFormat="1" x14ac:dyDescent="0.2"/>
    <row r="105" spans="1:17" s="169" customFormat="1" x14ac:dyDescent="0.2">
      <c r="A105" s="172" t="s">
        <v>61</v>
      </c>
    </row>
    <row r="106" spans="1:17" s="169" customFormat="1" x14ac:dyDescent="0.2">
      <c r="A106" s="169" t="s">
        <v>52</v>
      </c>
      <c r="B106" s="179">
        <f>'Tab3'!G48</f>
        <v>41731449</v>
      </c>
    </row>
    <row r="107" spans="1:17" s="169" customFormat="1" x14ac:dyDescent="0.2">
      <c r="A107" s="169" t="s">
        <v>86</v>
      </c>
      <c r="B107" s="179">
        <f>'Tab3'!K48</f>
        <v>23858538</v>
      </c>
    </row>
    <row r="108" spans="1:17" s="169" customFormat="1" x14ac:dyDescent="0.2"/>
    <row r="109" spans="1:17" s="169" customFormat="1" x14ac:dyDescent="0.2"/>
    <row r="110" spans="1:17" s="169" customFormat="1" x14ac:dyDescent="0.2"/>
    <row r="111" spans="1:17" s="169" customFormat="1" x14ac:dyDescent="0.2"/>
    <row r="112" spans="1:17" s="169" customFormat="1" x14ac:dyDescent="0.2">
      <c r="A112" s="180"/>
      <c r="B112" s="170"/>
    </row>
    <row r="113" spans="1:2" s="169" customFormat="1" x14ac:dyDescent="0.2">
      <c r="A113" s="180"/>
      <c r="B113" s="170"/>
    </row>
    <row r="114" spans="1:2" s="169" customFormat="1" x14ac:dyDescent="0.2">
      <c r="A114" s="180"/>
      <c r="B114" s="170"/>
    </row>
    <row r="115" spans="1:2" s="169" customFormat="1" x14ac:dyDescent="0.2">
      <c r="A115" s="180"/>
      <c r="B115" s="170"/>
    </row>
    <row r="116" spans="1:2" s="169" customFormat="1" x14ac:dyDescent="0.2">
      <c r="A116" s="180"/>
      <c r="B116" s="170"/>
    </row>
    <row r="117" spans="1:2" s="169" customFormat="1" x14ac:dyDescent="0.2">
      <c r="A117" s="180"/>
      <c r="B117" s="170"/>
    </row>
    <row r="118" spans="1:2" s="169" customFormat="1" x14ac:dyDescent="0.2">
      <c r="A118" s="180"/>
      <c r="B118" s="170"/>
    </row>
    <row r="119" spans="1:2" s="169" customFormat="1" x14ac:dyDescent="0.2">
      <c r="A119" s="180"/>
      <c r="B119" s="170"/>
    </row>
    <row r="120" spans="1:2" s="169" customFormat="1" x14ac:dyDescent="0.2">
      <c r="A120" s="180"/>
      <c r="B120" s="170"/>
    </row>
    <row r="121" spans="1:2" s="169" customFormat="1" x14ac:dyDescent="0.2">
      <c r="A121" s="180"/>
      <c r="B121" s="170"/>
    </row>
    <row r="122" spans="1:2" s="169" customFormat="1" x14ac:dyDescent="0.2">
      <c r="A122" s="180"/>
      <c r="B122" s="170"/>
    </row>
    <row r="123" spans="1:2" s="169" customFormat="1" x14ac:dyDescent="0.2">
      <c r="A123" s="180"/>
      <c r="B123" s="170"/>
    </row>
    <row r="124" spans="1:2" s="169" customFormat="1" x14ac:dyDescent="0.2">
      <c r="A124" s="180"/>
      <c r="B124" s="170"/>
    </row>
    <row r="125" spans="1:2" s="169" customFormat="1" x14ac:dyDescent="0.2">
      <c r="A125" s="180"/>
      <c r="B125" s="170"/>
    </row>
    <row r="126" spans="1:2" s="169" customFormat="1" x14ac:dyDescent="0.2">
      <c r="A126" s="180"/>
      <c r="B126" s="170"/>
    </row>
    <row r="127" spans="1:2" s="169" customFormat="1" x14ac:dyDescent="0.2">
      <c r="A127" s="180"/>
      <c r="B127" s="170"/>
    </row>
    <row r="128" spans="1:2" s="169" customFormat="1" x14ac:dyDescent="0.2">
      <c r="A128" s="180"/>
      <c r="B128" s="170"/>
    </row>
    <row r="129" spans="1:2" s="169" customFormat="1" x14ac:dyDescent="0.2">
      <c r="A129" s="180"/>
      <c r="B129" s="170"/>
    </row>
    <row r="130" spans="1:2" s="169" customFormat="1" x14ac:dyDescent="0.2">
      <c r="A130" s="180"/>
      <c r="B130" s="170"/>
    </row>
    <row r="131" spans="1:2" s="169" customFormat="1" x14ac:dyDescent="0.2">
      <c r="A131" s="180"/>
      <c r="B131" s="170"/>
    </row>
    <row r="132" spans="1:2" s="169" customFormat="1" x14ac:dyDescent="0.2">
      <c r="A132" s="180"/>
      <c r="B132" s="170"/>
    </row>
    <row r="133" spans="1:2" s="169" customFormat="1" x14ac:dyDescent="0.2">
      <c r="A133" s="180"/>
      <c r="B133" s="170"/>
    </row>
    <row r="134" spans="1:2" s="169" customFormat="1" x14ac:dyDescent="0.2">
      <c r="A134" s="180"/>
      <c r="B134" s="170"/>
    </row>
    <row r="135" spans="1:2" s="169" customFormat="1" x14ac:dyDescent="0.2">
      <c r="A135" s="180"/>
      <c r="B135" s="170"/>
    </row>
    <row r="136" spans="1:2" s="169" customFormat="1" x14ac:dyDescent="0.2">
      <c r="A136" s="180"/>
      <c r="B136" s="170"/>
    </row>
    <row r="137" spans="1:2" s="169" customFormat="1" x14ac:dyDescent="0.2">
      <c r="A137" s="180"/>
      <c r="B137" s="170"/>
    </row>
    <row r="138" spans="1:2" s="169" customFormat="1" x14ac:dyDescent="0.2">
      <c r="A138" s="180"/>
      <c r="B138" s="170"/>
    </row>
    <row r="139" spans="1:2" s="169" customFormat="1" x14ac:dyDescent="0.2">
      <c r="A139" s="180"/>
      <c r="B139" s="170"/>
    </row>
    <row r="140" spans="1:2" s="169" customFormat="1" x14ac:dyDescent="0.2">
      <c r="A140" s="180"/>
      <c r="B140" s="170"/>
    </row>
    <row r="141" spans="1:2" s="169" customFormat="1" x14ac:dyDescent="0.2">
      <c r="A141" s="180"/>
      <c r="B141" s="170"/>
    </row>
    <row r="142" spans="1:2" s="169" customFormat="1" x14ac:dyDescent="0.2">
      <c r="A142" s="180"/>
      <c r="B142" s="170"/>
    </row>
    <row r="143" spans="1:2" s="169" customFormat="1" x14ac:dyDescent="0.2">
      <c r="A143" s="180"/>
      <c r="B143" s="170"/>
    </row>
    <row r="144" spans="1:2" s="169" customFormat="1" x14ac:dyDescent="0.2">
      <c r="A144" s="180"/>
      <c r="B144" s="170"/>
    </row>
    <row r="145" spans="1:2" s="169" customFormat="1" x14ac:dyDescent="0.2">
      <c r="A145" s="180"/>
      <c r="B145" s="170"/>
    </row>
    <row r="146" spans="1:2" s="169" customFormat="1" x14ac:dyDescent="0.2">
      <c r="A146" s="180"/>
      <c r="B146" s="170"/>
    </row>
    <row r="147" spans="1:2" s="169" customFormat="1" x14ac:dyDescent="0.2">
      <c r="A147" s="180"/>
      <c r="B147" s="170"/>
    </row>
    <row r="148" spans="1:2" s="169" customFormat="1" x14ac:dyDescent="0.2">
      <c r="A148" s="180"/>
      <c r="B148" s="170"/>
    </row>
    <row r="149" spans="1:2" s="169" customFormat="1" x14ac:dyDescent="0.2">
      <c r="A149" s="180"/>
      <c r="B149" s="170"/>
    </row>
    <row r="150" spans="1:2" s="169" customFormat="1" x14ac:dyDescent="0.2">
      <c r="A150" s="180"/>
      <c r="B150" s="170"/>
    </row>
    <row r="151" spans="1:2" s="169" customFormat="1" x14ac:dyDescent="0.2">
      <c r="A151" s="180"/>
      <c r="B151" s="170"/>
    </row>
    <row r="152" spans="1:2" s="169" customFormat="1" x14ac:dyDescent="0.2">
      <c r="A152" s="180"/>
      <c r="B152" s="170"/>
    </row>
    <row r="153" spans="1:2" s="169" customFormat="1" x14ac:dyDescent="0.2">
      <c r="A153" s="180"/>
      <c r="B153" s="170"/>
    </row>
    <row r="154" spans="1:2" s="169" customFormat="1" x14ac:dyDescent="0.2">
      <c r="A154" s="180"/>
      <c r="B154" s="170"/>
    </row>
    <row r="155" spans="1:2" s="169" customFormat="1" x14ac:dyDescent="0.2">
      <c r="A155" s="180"/>
      <c r="B155" s="170"/>
    </row>
    <row r="156" spans="1:2" s="169" customFormat="1" x14ac:dyDescent="0.2">
      <c r="A156" s="180"/>
      <c r="B156" s="170"/>
    </row>
    <row r="157" spans="1:2" s="169" customFormat="1" x14ac:dyDescent="0.2">
      <c r="A157" s="180"/>
      <c r="B157" s="170"/>
    </row>
    <row r="158" spans="1:2" s="169" customFormat="1" x14ac:dyDescent="0.2">
      <c r="A158" s="180"/>
      <c r="B158" s="170"/>
    </row>
    <row r="159" spans="1:2" s="169" customFormat="1" x14ac:dyDescent="0.2">
      <c r="A159" s="180"/>
      <c r="B159" s="170"/>
    </row>
    <row r="160" spans="1:2" s="169" customFormat="1" x14ac:dyDescent="0.2">
      <c r="A160" s="180"/>
      <c r="B160" s="170"/>
    </row>
    <row r="161" spans="1:2" s="169" customFormat="1" x14ac:dyDescent="0.2">
      <c r="A161" s="180"/>
      <c r="B161" s="170"/>
    </row>
    <row r="162" spans="1:2" s="169" customFormat="1" x14ac:dyDescent="0.2">
      <c r="A162" s="180"/>
      <c r="B162" s="170"/>
    </row>
    <row r="163" spans="1:2" s="169" customFormat="1" x14ac:dyDescent="0.2">
      <c r="A163" s="180"/>
      <c r="B163" s="170"/>
    </row>
    <row r="164" spans="1:2" s="169" customFormat="1" x14ac:dyDescent="0.2">
      <c r="A164" s="180"/>
      <c r="B164" s="170"/>
    </row>
    <row r="165" spans="1:2" s="169" customFormat="1" x14ac:dyDescent="0.2">
      <c r="A165" s="180"/>
      <c r="B165" s="170"/>
    </row>
    <row r="166" spans="1:2" s="169" customFormat="1" x14ac:dyDescent="0.2">
      <c r="A166" s="180"/>
      <c r="B166" s="170"/>
    </row>
    <row r="167" spans="1:2" s="169" customFormat="1" x14ac:dyDescent="0.2">
      <c r="A167" s="180"/>
      <c r="B167" s="170"/>
    </row>
    <row r="168" spans="1:2" s="169" customFormat="1" x14ac:dyDescent="0.2">
      <c r="A168" s="180"/>
      <c r="B168" s="170"/>
    </row>
    <row r="169" spans="1:2" s="169" customFormat="1" x14ac:dyDescent="0.2">
      <c r="A169" s="180"/>
      <c r="B169" s="170"/>
    </row>
    <row r="170" spans="1:2" s="169" customFormat="1" x14ac:dyDescent="0.2">
      <c r="A170" s="180"/>
      <c r="B170" s="170"/>
    </row>
    <row r="171" spans="1:2" s="169" customFormat="1" x14ac:dyDescent="0.2">
      <c r="A171" s="180"/>
      <c r="B171" s="170"/>
    </row>
    <row r="172" spans="1:2" s="169" customFormat="1" x14ac:dyDescent="0.2">
      <c r="A172" s="180"/>
      <c r="B172" s="170"/>
    </row>
    <row r="173" spans="1:2" s="169" customFormat="1" x14ac:dyDescent="0.2">
      <c r="A173" s="180"/>
      <c r="B173" s="170"/>
    </row>
    <row r="174" spans="1:2" s="169" customFormat="1" x14ac:dyDescent="0.2">
      <c r="A174" s="180"/>
      <c r="B174" s="170"/>
    </row>
    <row r="175" spans="1:2" s="169" customFormat="1" x14ac:dyDescent="0.2">
      <c r="A175" s="180"/>
      <c r="B175" s="170"/>
    </row>
    <row r="176" spans="1:2" s="169" customFormat="1" x14ac:dyDescent="0.2">
      <c r="A176" s="180"/>
      <c r="B176" s="170"/>
    </row>
    <row r="177" spans="1:3" s="169" customFormat="1" x14ac:dyDescent="0.2">
      <c r="A177" s="180"/>
      <c r="B177" s="170"/>
    </row>
    <row r="178" spans="1:3" s="169" customFormat="1" x14ac:dyDescent="0.2">
      <c r="A178" s="180"/>
      <c r="B178" s="170"/>
    </row>
    <row r="179" spans="1:3" s="169" customFormat="1" x14ac:dyDescent="0.2">
      <c r="A179" s="180"/>
      <c r="B179" s="170"/>
    </row>
    <row r="180" spans="1:3" s="169" customFormat="1" x14ac:dyDescent="0.2">
      <c r="A180" s="180"/>
      <c r="B180" s="170"/>
    </row>
    <row r="181" spans="1:3" s="169" customFormat="1" x14ac:dyDescent="0.2">
      <c r="A181" s="180"/>
      <c r="B181" s="170"/>
      <c r="C181" s="170"/>
    </row>
    <row r="182" spans="1:3" s="169" customFormat="1" x14ac:dyDescent="0.2">
      <c r="A182" s="180"/>
      <c r="B182" s="170"/>
    </row>
    <row r="183" spans="1:3" s="169" customFormat="1" x14ac:dyDescent="0.2">
      <c r="A183" s="180"/>
      <c r="B183" s="170"/>
    </row>
    <row r="184" spans="1:3" s="169" customFormat="1" x14ac:dyDescent="0.2">
      <c r="A184" s="180"/>
      <c r="B184" s="170"/>
    </row>
    <row r="185" spans="1:3" s="169" customFormat="1" x14ac:dyDescent="0.2">
      <c r="A185" s="180"/>
      <c r="B185" s="170"/>
    </row>
    <row r="186" spans="1:3" s="169" customFormat="1" x14ac:dyDescent="0.2">
      <c r="A186" s="180"/>
      <c r="B186" s="170"/>
    </row>
    <row r="187" spans="1:3" s="169" customFormat="1" x14ac:dyDescent="0.2">
      <c r="A187" s="180"/>
      <c r="B187" s="170"/>
    </row>
    <row r="188" spans="1:3" s="169" customFormat="1" x14ac:dyDescent="0.2">
      <c r="A188" s="180"/>
      <c r="B188" s="170"/>
    </row>
    <row r="189" spans="1:3" s="169" customFormat="1" x14ac:dyDescent="0.2">
      <c r="A189" s="180"/>
      <c r="B189" s="170"/>
    </row>
    <row r="190" spans="1:3" s="169" customFormat="1" x14ac:dyDescent="0.2">
      <c r="A190" s="180"/>
      <c r="B190" s="17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1</v>
      </c>
      <c r="C5" s="186"/>
      <c r="D5" s="36" t="s">
        <v>10</v>
      </c>
      <c r="F5" s="185" t="s">
        <v>1</v>
      </c>
      <c r="G5" s="186"/>
      <c r="H5" s="36" t="s">
        <v>10</v>
      </c>
      <c r="J5" s="185" t="s">
        <v>1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18944318</v>
      </c>
      <c r="C8" s="58">
        <v>20119980</v>
      </c>
      <c r="D8" s="75">
        <v>6.2058818902849922</v>
      </c>
      <c r="F8" s="88">
        <v>16421919</v>
      </c>
      <c r="G8" s="58">
        <v>17389242</v>
      </c>
      <c r="H8" s="75">
        <v>5.8904382612044301</v>
      </c>
      <c r="J8" s="88">
        <v>2522399</v>
      </c>
      <c r="K8" s="58">
        <v>2730738</v>
      </c>
      <c r="L8" s="75">
        <v>8.2595576671256214</v>
      </c>
    </row>
    <row r="9" spans="1:12" x14ac:dyDescent="0.2">
      <c r="A9" s="47" t="s">
        <v>14</v>
      </c>
      <c r="B9" s="58">
        <v>1223414</v>
      </c>
      <c r="C9" s="58">
        <v>1330185</v>
      </c>
      <c r="D9" s="75">
        <v>8.72729918081696</v>
      </c>
      <c r="F9" s="88">
        <v>33725</v>
      </c>
      <c r="G9" s="58">
        <v>32624</v>
      </c>
      <c r="H9" s="75">
        <v>-3.2646404744255002</v>
      </c>
      <c r="J9" s="88">
        <v>1189689</v>
      </c>
      <c r="K9" s="58">
        <v>1297561</v>
      </c>
      <c r="L9" s="75">
        <v>9.0672436241740488</v>
      </c>
    </row>
    <row r="10" spans="1:12" x14ac:dyDescent="0.2">
      <c r="A10" s="47" t="s">
        <v>15</v>
      </c>
      <c r="B10" s="58">
        <v>663084</v>
      </c>
      <c r="C10" s="58">
        <v>703635</v>
      </c>
      <c r="D10" s="75">
        <v>6.1155147764084186</v>
      </c>
      <c r="F10" s="88">
        <v>641012</v>
      </c>
      <c r="G10" s="58">
        <v>684857</v>
      </c>
      <c r="H10" s="75">
        <v>6.8399655544669988</v>
      </c>
      <c r="J10" s="88">
        <v>22072</v>
      </c>
      <c r="K10" s="58">
        <v>18778</v>
      </c>
      <c r="L10" s="75">
        <v>-14.923885465748459</v>
      </c>
    </row>
    <row r="11" spans="1:12" x14ac:dyDescent="0.2">
      <c r="A11" s="47" t="s">
        <v>16</v>
      </c>
      <c r="B11" s="58">
        <v>1198269</v>
      </c>
      <c r="C11" s="58">
        <v>1326766</v>
      </c>
      <c r="D11" s="75">
        <v>10.723552057175809</v>
      </c>
      <c r="F11" s="88">
        <v>77795</v>
      </c>
      <c r="G11" s="58">
        <v>85396</v>
      </c>
      <c r="H11" s="75">
        <v>9.7705508066071083</v>
      </c>
      <c r="J11" s="88">
        <v>1120474</v>
      </c>
      <c r="K11" s="58">
        <v>1241370</v>
      </c>
      <c r="L11" s="75">
        <v>10.789719350917558</v>
      </c>
    </row>
    <row r="12" spans="1:12" x14ac:dyDescent="0.2">
      <c r="A12" s="46" t="s">
        <v>106</v>
      </c>
      <c r="B12" s="59">
        <v>22938843</v>
      </c>
      <c r="C12" s="59">
        <v>24472530</v>
      </c>
      <c r="D12" s="76">
        <v>6.6859823749611085</v>
      </c>
      <c r="F12" s="89">
        <v>17719482</v>
      </c>
      <c r="G12" s="59">
        <v>18799188</v>
      </c>
      <c r="H12" s="76">
        <v>6.0933271074177</v>
      </c>
      <c r="J12" s="89">
        <v>5219361</v>
      </c>
      <c r="K12" s="59">
        <v>5673342</v>
      </c>
      <c r="L12" s="76">
        <v>8.6980187804599076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6836042</v>
      </c>
      <c r="C15" s="58">
        <v>7097420</v>
      </c>
      <c r="D15" s="75">
        <v>3.8235282931263441</v>
      </c>
      <c r="F15" s="88">
        <v>5880325</v>
      </c>
      <c r="G15" s="58">
        <v>6091629</v>
      </c>
      <c r="H15" s="75">
        <v>3.5934068270036095</v>
      </c>
      <c r="J15" s="88">
        <v>955717</v>
      </c>
      <c r="K15" s="58">
        <v>1005791</v>
      </c>
      <c r="L15" s="75">
        <v>5.2394171077839991</v>
      </c>
    </row>
    <row r="16" spans="1:12" x14ac:dyDescent="0.2">
      <c r="A16" s="47" t="s">
        <v>14</v>
      </c>
      <c r="B16" s="58">
        <v>450311</v>
      </c>
      <c r="C16" s="58">
        <v>472877</v>
      </c>
      <c r="D16" s="75">
        <v>5.0112033683387702</v>
      </c>
      <c r="F16" s="88">
        <v>8180</v>
      </c>
      <c r="G16" s="58">
        <v>11163</v>
      </c>
      <c r="H16" s="75">
        <v>36.466992665036678</v>
      </c>
      <c r="J16" s="88">
        <v>442131</v>
      </c>
      <c r="K16" s="58">
        <v>461714</v>
      </c>
      <c r="L16" s="75">
        <v>4.4292302507627825</v>
      </c>
    </row>
    <row r="17" spans="1:12" x14ac:dyDescent="0.2">
      <c r="A17" s="47" t="s">
        <v>15</v>
      </c>
      <c r="B17" s="58">
        <v>302476</v>
      </c>
      <c r="C17" s="58">
        <v>318237</v>
      </c>
      <c r="D17" s="75">
        <v>5.2106613417262855</v>
      </c>
      <c r="F17" s="88">
        <v>294749</v>
      </c>
      <c r="G17" s="58">
        <v>312453</v>
      </c>
      <c r="H17" s="75">
        <v>6.0064665189703783</v>
      </c>
      <c r="J17" s="88">
        <v>7727</v>
      </c>
      <c r="K17" s="58">
        <v>5784</v>
      </c>
      <c r="L17" s="75">
        <v>-25.145593373883784</v>
      </c>
    </row>
    <row r="18" spans="1:12" x14ac:dyDescent="0.2">
      <c r="A18" s="47" t="s">
        <v>16</v>
      </c>
      <c r="B18" s="58">
        <v>314660</v>
      </c>
      <c r="C18" s="58">
        <v>336550</v>
      </c>
      <c r="D18" s="75">
        <v>6.9567151846437421</v>
      </c>
      <c r="F18" s="88">
        <v>37738</v>
      </c>
      <c r="G18" s="58">
        <v>39689</v>
      </c>
      <c r="H18" s="75">
        <v>5.1698553182468601</v>
      </c>
      <c r="J18" s="88">
        <v>276922</v>
      </c>
      <c r="K18" s="58">
        <v>296861</v>
      </c>
      <c r="L18" s="75">
        <v>7.2002224453095094</v>
      </c>
    </row>
    <row r="19" spans="1:12" x14ac:dyDescent="0.2">
      <c r="A19" s="46" t="s">
        <v>4</v>
      </c>
      <c r="B19" s="59">
        <v>8065518</v>
      </c>
      <c r="C19" s="59">
        <v>8392136</v>
      </c>
      <c r="D19" s="76">
        <v>4.0495601150477878</v>
      </c>
      <c r="F19" s="89">
        <v>6327642</v>
      </c>
      <c r="G19" s="59">
        <v>6569944</v>
      </c>
      <c r="H19" s="76">
        <v>3.8292621485223091</v>
      </c>
      <c r="J19" s="89">
        <v>1737876</v>
      </c>
      <c r="K19" s="59">
        <v>1822192</v>
      </c>
      <c r="L19" s="76">
        <v>4.8516695092169986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2472878</v>
      </c>
      <c r="C22" s="58">
        <v>2566104</v>
      </c>
      <c r="D22" s="75">
        <v>3.7699393176695333</v>
      </c>
      <c r="F22" s="88">
        <v>2472878</v>
      </c>
      <c r="G22" s="58">
        <v>2566104</v>
      </c>
      <c r="H22" s="75">
        <v>3.7699393176695333</v>
      </c>
      <c r="J22" s="88"/>
      <c r="K22" s="58"/>
      <c r="L22" s="75"/>
    </row>
    <row r="23" spans="1:12" x14ac:dyDescent="0.2">
      <c r="A23" s="47" t="s">
        <v>19</v>
      </c>
      <c r="B23" s="58">
        <v>7974474</v>
      </c>
      <c r="C23" s="58">
        <v>8481898</v>
      </c>
      <c r="D23" s="75">
        <v>6.3631030711241898</v>
      </c>
      <c r="F23" s="88">
        <v>7974474</v>
      </c>
      <c r="G23" s="58">
        <v>8481898</v>
      </c>
      <c r="H23" s="75">
        <v>6.3631030711241898</v>
      </c>
      <c r="J23" s="88"/>
      <c r="K23" s="58"/>
      <c r="L23" s="75"/>
    </row>
    <row r="24" spans="1:12" x14ac:dyDescent="0.2">
      <c r="A24" s="47" t="s">
        <v>20</v>
      </c>
      <c r="B24" s="58">
        <v>1480349</v>
      </c>
      <c r="C24" s="58">
        <v>1566145</v>
      </c>
      <c r="D24" s="75">
        <v>5.7956603476612614</v>
      </c>
      <c r="F24" s="88">
        <v>1480349</v>
      </c>
      <c r="G24" s="58">
        <v>1566145</v>
      </c>
      <c r="H24" s="75">
        <v>5.7956603476612614</v>
      </c>
      <c r="J24" s="88"/>
      <c r="K24" s="58"/>
      <c r="L24" s="75"/>
    </row>
    <row r="25" spans="1:12" x14ac:dyDescent="0.2">
      <c r="A25" s="47" t="s">
        <v>96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>
        <v>20690988</v>
      </c>
      <c r="C26" s="59">
        <v>22314943</v>
      </c>
      <c r="D26" s="76">
        <v>7.8486102258625836</v>
      </c>
      <c r="F26" s="89">
        <v>12457048</v>
      </c>
      <c r="G26" s="59">
        <v>13207752</v>
      </c>
      <c r="H26" s="76">
        <v>6.0263394666216268</v>
      </c>
      <c r="J26" s="89">
        <v>8233940</v>
      </c>
      <c r="K26" s="59">
        <v>9107191</v>
      </c>
      <c r="L26" s="76">
        <v>10.60550599105653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100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97</v>
      </c>
      <c r="B29" s="58">
        <v>1605065</v>
      </c>
      <c r="C29" s="58">
        <v>1700123</v>
      </c>
      <c r="D29" s="75">
        <v>5.9223769753872899</v>
      </c>
      <c r="F29" s="88">
        <v>1599456</v>
      </c>
      <c r="G29" s="58">
        <v>1696365</v>
      </c>
      <c r="H29" s="75">
        <v>6.0588725166556632</v>
      </c>
      <c r="J29" s="88">
        <v>5609</v>
      </c>
      <c r="K29" s="58">
        <v>3758</v>
      </c>
      <c r="L29" s="75">
        <v>-33.000534854697804</v>
      </c>
    </row>
    <row r="30" spans="1:12" x14ac:dyDescent="0.2">
      <c r="A30" s="47" t="s">
        <v>53</v>
      </c>
      <c r="B30" s="58">
        <v>1128025</v>
      </c>
      <c r="C30" s="58">
        <v>1172187</v>
      </c>
      <c r="D30" s="75">
        <v>3.9149841537199972</v>
      </c>
      <c r="F30" s="88">
        <v>806293</v>
      </c>
      <c r="G30" s="58">
        <v>840157</v>
      </c>
      <c r="H30" s="75">
        <v>4.1999620485357063</v>
      </c>
      <c r="J30" s="88">
        <v>321732</v>
      </c>
      <c r="K30" s="58">
        <v>332030</v>
      </c>
      <c r="L30" s="75">
        <v>3.200800666393147</v>
      </c>
    </row>
    <row r="31" spans="1:12" x14ac:dyDescent="0.2">
      <c r="A31" s="47" t="s">
        <v>54</v>
      </c>
      <c r="B31" s="58">
        <v>2230809</v>
      </c>
      <c r="C31" s="58">
        <v>2252681</v>
      </c>
      <c r="D31" s="75">
        <v>0.98045148643384528</v>
      </c>
      <c r="F31" s="88"/>
      <c r="G31" s="58"/>
      <c r="H31" s="75"/>
      <c r="J31" s="88">
        <v>2230809</v>
      </c>
      <c r="K31" s="58">
        <v>2252681</v>
      </c>
      <c r="L31" s="75">
        <v>0.98045148643384528</v>
      </c>
    </row>
    <row r="32" spans="1:12" x14ac:dyDescent="0.2">
      <c r="A32" s="47" t="s">
        <v>98</v>
      </c>
      <c r="B32" s="58">
        <v>1623397</v>
      </c>
      <c r="C32" s="58">
        <v>1784894</v>
      </c>
      <c r="D32" s="75">
        <v>9.9480903315701585</v>
      </c>
      <c r="F32" s="88">
        <v>227155</v>
      </c>
      <c r="G32" s="58">
        <v>250020</v>
      </c>
      <c r="H32" s="75">
        <v>10.065814091699501</v>
      </c>
      <c r="J32" s="88">
        <v>1396242</v>
      </c>
      <c r="K32" s="58">
        <v>1534874</v>
      </c>
      <c r="L32" s="75">
        <v>9.9289378202346015</v>
      </c>
    </row>
    <row r="33" spans="1:12" x14ac:dyDescent="0.2">
      <c r="A33" s="47" t="s">
        <v>99</v>
      </c>
      <c r="B33" s="58">
        <v>923212</v>
      </c>
      <c r="C33" s="58">
        <v>1038011</v>
      </c>
      <c r="D33" s="75">
        <v>12.434738716567809</v>
      </c>
      <c r="F33" s="88">
        <v>880103</v>
      </c>
      <c r="G33" s="58">
        <v>985588</v>
      </c>
      <c r="H33" s="75">
        <v>11.985528966495966</v>
      </c>
      <c r="J33" s="88">
        <v>43109</v>
      </c>
      <c r="K33" s="58">
        <v>52423</v>
      </c>
      <c r="L33" s="75">
        <v>21.605697186202416</v>
      </c>
    </row>
    <row r="34" spans="1:12" x14ac:dyDescent="0.2">
      <c r="A34" s="47" t="s">
        <v>90</v>
      </c>
      <c r="B34" s="58">
        <v>1842563</v>
      </c>
      <c r="C34" s="58">
        <v>2035133</v>
      </c>
      <c r="D34" s="75">
        <v>10.4512030253511</v>
      </c>
      <c r="F34" s="88">
        <v>179316</v>
      </c>
      <c r="G34" s="58">
        <v>163245</v>
      </c>
      <c r="H34" s="75">
        <v>-8.9623904169176196</v>
      </c>
      <c r="J34" s="88">
        <v>1663247</v>
      </c>
      <c r="K34" s="58">
        <v>1871888</v>
      </c>
      <c r="L34" s="75">
        <v>12.544198185837702</v>
      </c>
    </row>
    <row r="35" spans="1:12" x14ac:dyDescent="0.2">
      <c r="A35" s="46" t="s">
        <v>88</v>
      </c>
      <c r="B35" s="59">
        <v>9353071</v>
      </c>
      <c r="C35" s="59">
        <v>9983029</v>
      </c>
      <c r="D35" s="76">
        <v>6.7353065105568</v>
      </c>
      <c r="F35" s="89">
        <v>3692323</v>
      </c>
      <c r="G35" s="59">
        <v>3935375</v>
      </c>
      <c r="H35" s="76">
        <v>6.5826310428421353</v>
      </c>
      <c r="J35" s="89">
        <v>5660748</v>
      </c>
      <c r="K35" s="59">
        <v>6047654</v>
      </c>
      <c r="L35" s="76">
        <v>6.834891784619276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101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847153</v>
      </c>
      <c r="C38" s="58">
        <v>918352</v>
      </c>
      <c r="D38" s="75">
        <v>8.4045030826780991</v>
      </c>
      <c r="F38" s="88">
        <v>847153</v>
      </c>
      <c r="G38" s="58">
        <v>918352</v>
      </c>
      <c r="H38" s="75">
        <v>8.4045030826780991</v>
      </c>
      <c r="J38" s="88"/>
      <c r="K38" s="58"/>
      <c r="L38" s="75"/>
    </row>
    <row r="39" spans="1:12" x14ac:dyDescent="0.2">
      <c r="A39" s="47" t="s">
        <v>95</v>
      </c>
      <c r="B39" s="58">
        <v>877217</v>
      </c>
      <c r="C39" s="58">
        <v>1007912</v>
      </c>
      <c r="D39" s="75">
        <v>14.898822070251716</v>
      </c>
      <c r="F39" s="88">
        <v>675573</v>
      </c>
      <c r="G39" s="58">
        <v>793217</v>
      </c>
      <c r="H39" s="75">
        <v>17.413958225091886</v>
      </c>
      <c r="J39" s="88">
        <v>201644</v>
      </c>
      <c r="K39" s="58">
        <v>214695</v>
      </c>
      <c r="L39" s="75">
        <v>6.4722977128007777</v>
      </c>
    </row>
    <row r="40" spans="1:12" x14ac:dyDescent="0.2">
      <c r="A40" s="47" t="s">
        <v>91</v>
      </c>
      <c r="B40" s="58">
        <v>505465</v>
      </c>
      <c r="C40" s="58">
        <v>349840</v>
      </c>
      <c r="D40" s="75">
        <v>-30.78848189291049</v>
      </c>
      <c r="F40" s="88">
        <v>505465</v>
      </c>
      <c r="G40" s="58">
        <v>349840</v>
      </c>
      <c r="H40" s="75">
        <v>-30.78848189291049</v>
      </c>
      <c r="J40" s="88"/>
      <c r="K40" s="58"/>
      <c r="L40" s="75"/>
    </row>
    <row r="41" spans="1:12" x14ac:dyDescent="0.2">
      <c r="A41" s="47" t="s">
        <v>25</v>
      </c>
      <c r="B41" s="58">
        <v>3534404</v>
      </c>
      <c r="C41" s="58">
        <v>3691481</v>
      </c>
      <c r="D41" s="75">
        <v>4.4442287865224239</v>
      </c>
      <c r="F41" s="88">
        <v>3534404</v>
      </c>
      <c r="G41" s="58">
        <v>3691481</v>
      </c>
      <c r="H41" s="75">
        <v>4.4442287865224239</v>
      </c>
      <c r="J41" s="88"/>
      <c r="K41" s="58"/>
      <c r="L41" s="75"/>
    </row>
    <row r="42" spans="1:12" x14ac:dyDescent="0.2">
      <c r="A42" s="47" t="s">
        <v>26</v>
      </c>
      <c r="B42" s="58">
        <v>1916641</v>
      </c>
      <c r="C42" s="58">
        <v>2126718</v>
      </c>
      <c r="D42" s="75">
        <v>10.960685908315641</v>
      </c>
      <c r="F42" s="88"/>
      <c r="G42" s="58"/>
      <c r="H42" s="75"/>
      <c r="J42" s="88">
        <v>1916641</v>
      </c>
      <c r="K42" s="58">
        <v>2126718</v>
      </c>
      <c r="L42" s="75">
        <v>10.960685908315641</v>
      </c>
    </row>
    <row r="43" spans="1:12" x14ac:dyDescent="0.2">
      <c r="A43" s="47" t="s">
        <v>87</v>
      </c>
      <c r="B43" s="58">
        <v>205634</v>
      </c>
      <c r="C43" s="58">
        <v>224377</v>
      </c>
      <c r="D43" s="75">
        <v>9.1147378351828969</v>
      </c>
      <c r="F43" s="88"/>
      <c r="G43" s="58"/>
      <c r="H43" s="75"/>
      <c r="J43" s="88">
        <v>205634</v>
      </c>
      <c r="K43" s="58">
        <v>224377</v>
      </c>
      <c r="L43" s="75">
        <v>9.1147378351828969</v>
      </c>
    </row>
    <row r="44" spans="1:12" x14ac:dyDescent="0.2">
      <c r="A44" s="47" t="s">
        <v>27</v>
      </c>
      <c r="B44" s="58">
        <v>319190</v>
      </c>
      <c r="C44" s="58">
        <v>384147</v>
      </c>
      <c r="D44" s="75">
        <v>20.350574892697139</v>
      </c>
      <c r="F44" s="88"/>
      <c r="G44" s="58"/>
      <c r="H44" s="75"/>
      <c r="J44" s="88">
        <v>319190</v>
      </c>
      <c r="K44" s="58">
        <v>384147</v>
      </c>
      <c r="L44" s="75">
        <v>20.350574892697139</v>
      </c>
    </row>
    <row r="45" spans="1:12" x14ac:dyDescent="0.2">
      <c r="A45" s="47" t="s">
        <v>28</v>
      </c>
      <c r="B45" s="58">
        <v>122189</v>
      </c>
      <c r="C45" s="58">
        <v>116658</v>
      </c>
      <c r="D45" s="75">
        <v>-4.5265940469273014</v>
      </c>
      <c r="F45" s="88">
        <v>58025</v>
      </c>
      <c r="G45" s="58">
        <v>36244</v>
      </c>
      <c r="H45" s="75">
        <v>-37.537268418785004</v>
      </c>
      <c r="J45" s="88">
        <v>64164</v>
      </c>
      <c r="K45" s="58">
        <v>80414</v>
      </c>
      <c r="L45" s="75">
        <v>25.325727822454958</v>
      </c>
    </row>
    <row r="46" spans="1:12" x14ac:dyDescent="0.2">
      <c r="A46" s="46" t="s">
        <v>34</v>
      </c>
      <c r="B46" s="59">
        <v>8327893</v>
      </c>
      <c r="C46" s="59">
        <v>8819485</v>
      </c>
      <c r="D46" s="76">
        <v>5.9029576868963129</v>
      </c>
      <c r="F46" s="89">
        <v>5620620</v>
      </c>
      <c r="G46" s="59">
        <v>5789134</v>
      </c>
      <c r="H46" s="76">
        <v>2.9981389953421509</v>
      </c>
      <c r="J46" s="89">
        <v>2707273</v>
      </c>
      <c r="K46" s="59">
        <v>3030351</v>
      </c>
      <c r="L46" s="76">
        <v>11.933705983844259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3" t="s">
        <v>35</v>
      </c>
      <c r="B48" s="60">
        <v>61310795</v>
      </c>
      <c r="C48" s="60">
        <v>65589987</v>
      </c>
      <c r="D48" s="84">
        <v>6.979508257885092</v>
      </c>
      <c r="F48" s="90">
        <v>39489473</v>
      </c>
      <c r="G48" s="60">
        <v>41731449</v>
      </c>
      <c r="H48" s="84">
        <v>5.6774016710731994</v>
      </c>
      <c r="J48" s="90">
        <v>21821322</v>
      </c>
      <c r="K48" s="60">
        <v>23858538</v>
      </c>
      <c r="L48" s="84">
        <v>9.3358963311205443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4">
        <v>5</v>
      </c>
    </row>
    <row r="56" spans="1:12" ht="12.75" customHeight="1" x14ac:dyDescent="0.2">
      <c r="A56" s="26" t="s">
        <v>156</v>
      </c>
      <c r="L56" s="182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">
      <c r="A5" s="32"/>
      <c r="B5" s="187" t="s">
        <v>49</v>
      </c>
      <c r="C5" s="186"/>
      <c r="D5" s="36" t="s">
        <v>10</v>
      </c>
      <c r="F5" s="185" t="s">
        <v>49</v>
      </c>
      <c r="G5" s="186"/>
      <c r="H5" s="36" t="s">
        <v>10</v>
      </c>
      <c r="J5" s="185" t="s">
        <v>49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2" t="s">
        <v>29</v>
      </c>
      <c r="C7" s="191"/>
      <c r="D7" s="35"/>
      <c r="F7" s="188" t="s">
        <v>29</v>
      </c>
      <c r="G7" s="189"/>
      <c r="H7" s="35"/>
      <c r="J7" s="190" t="s">
        <v>29</v>
      </c>
      <c r="K7" s="191"/>
      <c r="L7" s="35"/>
    </row>
    <row r="8" spans="1:12" x14ac:dyDescent="0.2">
      <c r="A8" s="47" t="s">
        <v>13</v>
      </c>
      <c r="B8" s="58">
        <v>3126221</v>
      </c>
      <c r="C8" s="58">
        <v>3129912</v>
      </c>
      <c r="D8" s="75">
        <v>0.11806586930354572</v>
      </c>
      <c r="F8" s="88">
        <v>2758295</v>
      </c>
      <c r="G8" s="58">
        <v>2776666</v>
      </c>
      <c r="H8" s="75">
        <v>0.66602738285788865</v>
      </c>
      <c r="J8" s="88">
        <v>367926</v>
      </c>
      <c r="K8" s="58">
        <v>353246</v>
      </c>
      <c r="L8" s="75">
        <v>-3.9899327582176851</v>
      </c>
    </row>
    <row r="9" spans="1:12" x14ac:dyDescent="0.2">
      <c r="A9" s="47" t="s">
        <v>14</v>
      </c>
      <c r="B9" s="58">
        <v>94397</v>
      </c>
      <c r="C9" s="58">
        <v>87145</v>
      </c>
      <c r="D9" s="75">
        <v>-7.6824475354089641</v>
      </c>
      <c r="F9" s="88">
        <v>13008</v>
      </c>
      <c r="G9" s="58">
        <v>10877</v>
      </c>
      <c r="H9" s="75">
        <v>-16.382226322263222</v>
      </c>
      <c r="J9" s="88">
        <v>81389</v>
      </c>
      <c r="K9" s="58">
        <v>76268</v>
      </c>
      <c r="L9" s="75">
        <v>-6.2920050621091299</v>
      </c>
    </row>
    <row r="10" spans="1:12" x14ac:dyDescent="0.2">
      <c r="A10" s="47" t="s">
        <v>15</v>
      </c>
      <c r="B10" s="58">
        <v>327877</v>
      </c>
      <c r="C10" s="58">
        <v>338545</v>
      </c>
      <c r="D10" s="75">
        <v>3.2536591465702078</v>
      </c>
      <c r="F10" s="88">
        <v>321981</v>
      </c>
      <c r="G10" s="58">
        <v>331523</v>
      </c>
      <c r="H10" s="75">
        <v>2.9635289038794213</v>
      </c>
      <c r="J10" s="88">
        <v>5896</v>
      </c>
      <c r="K10" s="58">
        <v>7022</v>
      </c>
      <c r="L10" s="75">
        <v>19.097693351424695</v>
      </c>
    </row>
    <row r="11" spans="1:12" x14ac:dyDescent="0.2">
      <c r="A11" s="47" t="s">
        <v>16</v>
      </c>
      <c r="B11" s="58">
        <v>429833</v>
      </c>
      <c r="C11" s="58">
        <v>435075</v>
      </c>
      <c r="D11" s="75">
        <v>1.2195434040662303</v>
      </c>
      <c r="F11" s="88">
        <v>79961</v>
      </c>
      <c r="G11" s="58">
        <v>82845</v>
      </c>
      <c r="H11" s="75">
        <v>3.6067582946686509</v>
      </c>
      <c r="J11" s="88">
        <v>349872</v>
      </c>
      <c r="K11" s="58">
        <v>352230</v>
      </c>
      <c r="L11" s="75">
        <v>0.67396076279325012</v>
      </c>
    </row>
    <row r="12" spans="1:12" x14ac:dyDescent="0.2">
      <c r="A12" s="46" t="s">
        <v>4</v>
      </c>
      <c r="B12" s="59">
        <v>4481738</v>
      </c>
      <c r="C12" s="59">
        <v>4526156</v>
      </c>
      <c r="D12" s="76">
        <v>0.99108872495447076</v>
      </c>
      <c r="F12" s="89">
        <v>3598439</v>
      </c>
      <c r="G12" s="59">
        <v>3655344</v>
      </c>
      <c r="H12" s="76">
        <v>1.5813801484477019</v>
      </c>
      <c r="J12" s="89">
        <v>883299</v>
      </c>
      <c r="K12" s="59">
        <v>870812</v>
      </c>
      <c r="L12" s="76">
        <v>-1.4136775882232404</v>
      </c>
    </row>
    <row r="13" spans="1:12" x14ac:dyDescent="0.2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">
      <c r="A15" s="47" t="s">
        <v>13</v>
      </c>
      <c r="B15" s="58">
        <v>3110392</v>
      </c>
      <c r="C15" s="58">
        <v>3101293</v>
      </c>
      <c r="D15" s="75">
        <v>-0.29253547462827839</v>
      </c>
      <c r="F15" s="88">
        <v>2740817</v>
      </c>
      <c r="G15" s="58">
        <v>2759521</v>
      </c>
      <c r="H15" s="75">
        <v>0.68242425524943839</v>
      </c>
      <c r="J15" s="88">
        <v>369575</v>
      </c>
      <c r="K15" s="58">
        <v>341772</v>
      </c>
      <c r="L15" s="75">
        <v>-7.5229655685584795</v>
      </c>
    </row>
    <row r="16" spans="1:12" x14ac:dyDescent="0.2">
      <c r="A16" s="47" t="s">
        <v>14</v>
      </c>
      <c r="B16" s="58">
        <v>71155</v>
      </c>
      <c r="C16" s="58">
        <v>67994</v>
      </c>
      <c r="D16" s="75">
        <v>-4.4424144473332863</v>
      </c>
      <c r="F16" s="88">
        <v>2407</v>
      </c>
      <c r="G16" s="58">
        <v>2347</v>
      </c>
      <c r="H16" s="75">
        <v>-2.4927295388450355</v>
      </c>
      <c r="J16" s="88">
        <v>68748</v>
      </c>
      <c r="K16" s="58">
        <v>65647</v>
      </c>
      <c r="L16" s="75">
        <v>-4.5106766742305231</v>
      </c>
    </row>
    <row r="17" spans="1:12" x14ac:dyDescent="0.2">
      <c r="A17" s="47" t="s">
        <v>15</v>
      </c>
      <c r="B17" s="58">
        <v>319675</v>
      </c>
      <c r="C17" s="58">
        <v>329830</v>
      </c>
      <c r="D17" s="75">
        <v>3.1766637991710329</v>
      </c>
      <c r="F17" s="88">
        <v>314284</v>
      </c>
      <c r="G17" s="58">
        <v>323205</v>
      </c>
      <c r="H17" s="75">
        <v>2.8385154828117245</v>
      </c>
      <c r="J17" s="88">
        <v>5391</v>
      </c>
      <c r="K17" s="58">
        <v>6625</v>
      </c>
      <c r="L17" s="75">
        <v>22.890001854943424</v>
      </c>
    </row>
    <row r="18" spans="1:12" x14ac:dyDescent="0.2">
      <c r="A18" s="47" t="s">
        <v>16</v>
      </c>
      <c r="B18" s="58">
        <v>389991</v>
      </c>
      <c r="C18" s="58">
        <v>394103</v>
      </c>
      <c r="D18" s="75">
        <v>1.054383306281427</v>
      </c>
      <c r="F18" s="88">
        <v>77097</v>
      </c>
      <c r="G18" s="58">
        <v>80076</v>
      </c>
      <c r="H18" s="75">
        <v>3.863963578349352</v>
      </c>
      <c r="J18" s="88">
        <v>312894</v>
      </c>
      <c r="K18" s="58">
        <v>314027</v>
      </c>
      <c r="L18" s="75">
        <v>0.36210345995768534</v>
      </c>
    </row>
    <row r="19" spans="1:12" x14ac:dyDescent="0.2">
      <c r="A19" s="46" t="s">
        <v>4</v>
      </c>
      <c r="B19" s="59">
        <v>4142374</v>
      </c>
      <c r="C19" s="59">
        <v>4153298</v>
      </c>
      <c r="D19" s="76">
        <v>0.26371351307245555</v>
      </c>
      <c r="F19" s="89">
        <v>3344109</v>
      </c>
      <c r="G19" s="59">
        <v>3386109</v>
      </c>
      <c r="H19" s="76">
        <v>1.2559399230108828</v>
      </c>
      <c r="J19" s="89">
        <v>798265</v>
      </c>
      <c r="K19" s="59">
        <v>767189</v>
      </c>
      <c r="L19" s="76">
        <v>-3.8929428197403118</v>
      </c>
    </row>
    <row r="20" spans="1:12" x14ac:dyDescent="0.2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">
      <c r="A21" s="46" t="s">
        <v>94</v>
      </c>
      <c r="B21" s="59"/>
      <c r="C21" s="39"/>
      <c r="D21" s="38"/>
      <c r="F21" s="89"/>
      <c r="G21" s="100"/>
      <c r="H21" s="74"/>
      <c r="J21" s="188" t="s">
        <v>30</v>
      </c>
      <c r="K21" s="189"/>
      <c r="L21" s="38"/>
    </row>
    <row r="22" spans="1:12" x14ac:dyDescent="0.2">
      <c r="A22" s="47" t="s">
        <v>18</v>
      </c>
      <c r="B22" s="58"/>
      <c r="C22" s="58"/>
      <c r="D22" s="75"/>
      <c r="F22" s="88">
        <v>2264637</v>
      </c>
      <c r="G22" s="58">
        <v>2321911</v>
      </c>
      <c r="H22" s="75">
        <v>2.5290587409814465</v>
      </c>
      <c r="J22" s="88"/>
      <c r="K22" s="58"/>
      <c r="L22" s="75"/>
    </row>
    <row r="23" spans="1:12" x14ac:dyDescent="0.2">
      <c r="A23" s="47" t="s">
        <v>19</v>
      </c>
      <c r="B23" s="58"/>
      <c r="C23" s="58"/>
      <c r="D23" s="75"/>
      <c r="F23" s="88">
        <v>1348253</v>
      </c>
      <c r="G23" s="58">
        <v>1359667</v>
      </c>
      <c r="H23" s="75">
        <v>0.84657701484810344</v>
      </c>
      <c r="J23" s="88"/>
      <c r="K23" s="58"/>
      <c r="L23" s="75"/>
    </row>
    <row r="24" spans="1:12" x14ac:dyDescent="0.2">
      <c r="A24" s="47" t="s">
        <v>20</v>
      </c>
      <c r="B24" s="58"/>
      <c r="C24" s="58"/>
      <c r="D24" s="75"/>
      <c r="F24" s="88">
        <v>602787</v>
      </c>
      <c r="G24" s="58">
        <v>611628</v>
      </c>
      <c r="H24" s="75">
        <v>1.4666872377805096</v>
      </c>
      <c r="J24" s="88"/>
      <c r="K24" s="58"/>
      <c r="L24" s="75"/>
    </row>
    <row r="25" spans="1:12" x14ac:dyDescent="0.2">
      <c r="A25" s="47" t="s">
        <v>96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102</v>
      </c>
      <c r="B26" s="59"/>
      <c r="C26" s="59"/>
      <c r="D26" s="76"/>
      <c r="F26" s="89">
        <v>4215677</v>
      </c>
      <c r="G26" s="59">
        <v>4293206</v>
      </c>
      <c r="H26" s="76">
        <v>1.8390640459409011</v>
      </c>
      <c r="J26" s="89">
        <v>11407967</v>
      </c>
      <c r="K26" s="59">
        <v>13023342</v>
      </c>
      <c r="L26" s="76">
        <v>14.160060245616068</v>
      </c>
    </row>
    <row r="27" spans="1:12" x14ac:dyDescent="0.2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">
      <c r="A28" s="46" t="s">
        <v>100</v>
      </c>
      <c r="B28" s="193" t="s">
        <v>31</v>
      </c>
      <c r="C28" s="189"/>
      <c r="D28" s="38"/>
      <c r="F28" s="188" t="s">
        <v>31</v>
      </c>
      <c r="G28" s="189"/>
      <c r="H28" s="38"/>
      <c r="J28" s="188" t="s">
        <v>31</v>
      </c>
      <c r="K28" s="189"/>
      <c r="L28" s="38"/>
    </row>
    <row r="29" spans="1:12" x14ac:dyDescent="0.2">
      <c r="A29" s="47" t="s">
        <v>97</v>
      </c>
      <c r="B29" s="58">
        <v>616560</v>
      </c>
      <c r="C29" s="58">
        <v>633374</v>
      </c>
      <c r="D29" s="75">
        <v>2.7270663033605813</v>
      </c>
      <c r="F29" s="88">
        <v>609736</v>
      </c>
      <c r="G29" s="58">
        <v>623146</v>
      </c>
      <c r="H29" s="75">
        <v>2.1993124893396487</v>
      </c>
      <c r="J29" s="88">
        <v>6824</v>
      </c>
      <c r="K29" s="58">
        <v>10228</v>
      </c>
      <c r="L29" s="75">
        <v>49.88276670574443</v>
      </c>
    </row>
    <row r="30" spans="1:12" x14ac:dyDescent="0.2">
      <c r="A30" s="47" t="s">
        <v>53</v>
      </c>
      <c r="B30" s="58">
        <v>5544223</v>
      </c>
      <c r="C30" s="58">
        <v>5532979</v>
      </c>
      <c r="D30" s="75">
        <v>-0.2028056952254626</v>
      </c>
      <c r="F30" s="88">
        <v>1375438</v>
      </c>
      <c r="G30" s="58">
        <v>1362164</v>
      </c>
      <c r="H30" s="75">
        <v>-0.9650743981189992</v>
      </c>
      <c r="J30" s="88">
        <v>4168785</v>
      </c>
      <c r="K30" s="58">
        <v>4170815</v>
      </c>
      <c r="L30" s="75">
        <v>4.8695243338286814E-2</v>
      </c>
    </row>
    <row r="31" spans="1:12" x14ac:dyDescent="0.2">
      <c r="A31" s="47" t="s">
        <v>54</v>
      </c>
      <c r="B31" s="58">
        <v>1891736</v>
      </c>
      <c r="C31" s="58">
        <v>2060757</v>
      </c>
      <c r="D31" s="75">
        <v>8.934703362414206</v>
      </c>
      <c r="F31" s="88"/>
      <c r="G31" s="58"/>
      <c r="H31" s="75"/>
      <c r="J31" s="88">
        <v>1891736</v>
      </c>
      <c r="K31" s="58">
        <v>2060757</v>
      </c>
      <c r="L31" s="75">
        <v>8.934703362414206</v>
      </c>
    </row>
    <row r="32" spans="1:12" x14ac:dyDescent="0.2">
      <c r="A32" s="47" t="s">
        <v>98</v>
      </c>
      <c r="B32" s="58">
        <v>601802</v>
      </c>
      <c r="C32" s="58">
        <v>637268</v>
      </c>
      <c r="D32" s="75">
        <v>5.8933004543022456</v>
      </c>
      <c r="F32" s="88">
        <v>59553</v>
      </c>
      <c r="G32" s="58">
        <v>63150</v>
      </c>
      <c r="H32" s="75">
        <v>6.0399979849881618</v>
      </c>
      <c r="J32" s="88">
        <v>542249</v>
      </c>
      <c r="K32" s="58">
        <v>574118</v>
      </c>
      <c r="L32" s="75">
        <v>5.8771892617598187</v>
      </c>
    </row>
    <row r="33" spans="1:12" x14ac:dyDescent="0.2">
      <c r="A33" s="47" t="s">
        <v>99</v>
      </c>
      <c r="B33" s="58">
        <v>477112</v>
      </c>
      <c r="C33" s="58">
        <v>508593</v>
      </c>
      <c r="D33" s="75">
        <v>6.5982410838545249</v>
      </c>
      <c r="F33" s="88">
        <v>427331</v>
      </c>
      <c r="G33" s="58">
        <v>449511</v>
      </c>
      <c r="H33" s="75">
        <v>5.1903559535816495</v>
      </c>
      <c r="J33" s="88">
        <v>49781</v>
      </c>
      <c r="K33" s="58">
        <v>59082</v>
      </c>
      <c r="L33" s="75">
        <v>18.683835198167976</v>
      </c>
    </row>
    <row r="34" spans="1:12" x14ac:dyDescent="0.2">
      <c r="A34" s="47" t="s">
        <v>90</v>
      </c>
      <c r="B34" s="58">
        <v>2309098</v>
      </c>
      <c r="C34" s="58">
        <v>2689809</v>
      </c>
      <c r="D34" s="75">
        <v>16.487433621266831</v>
      </c>
      <c r="F34" s="88">
        <v>11711</v>
      </c>
      <c r="G34" s="58">
        <v>11503</v>
      </c>
      <c r="H34" s="75">
        <v>-1.7761079327128342</v>
      </c>
      <c r="J34" s="88">
        <v>2297387</v>
      </c>
      <c r="K34" s="58">
        <v>2678306</v>
      </c>
      <c r="L34" s="75">
        <v>16.580532578969063</v>
      </c>
    </row>
    <row r="35" spans="1:12" x14ac:dyDescent="0.2">
      <c r="A35" s="46" t="s">
        <v>88</v>
      </c>
      <c r="B35" s="59">
        <v>11440531</v>
      </c>
      <c r="C35" s="59">
        <v>12062780</v>
      </c>
      <c r="D35" s="76">
        <v>5.4389870540099929</v>
      </c>
      <c r="F35" s="89">
        <v>2483769</v>
      </c>
      <c r="G35" s="59">
        <v>2509474</v>
      </c>
      <c r="H35" s="76">
        <v>1.0349191088221168</v>
      </c>
      <c r="J35" s="89">
        <v>8956762</v>
      </c>
      <c r="K35" s="59">
        <v>9553306</v>
      </c>
      <c r="L35" s="76">
        <v>6.6602640552467509</v>
      </c>
    </row>
    <row r="36" spans="1:12" x14ac:dyDescent="0.2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">
      <c r="A37" s="46" t="s">
        <v>101</v>
      </c>
      <c r="B37" s="193" t="s">
        <v>89</v>
      </c>
      <c r="C37" s="189"/>
      <c r="D37" s="38"/>
      <c r="F37" s="188" t="s">
        <v>89</v>
      </c>
      <c r="G37" s="189"/>
      <c r="H37" s="38"/>
      <c r="J37" s="188" t="s">
        <v>89</v>
      </c>
      <c r="K37" s="189"/>
      <c r="L37" s="38"/>
    </row>
    <row r="38" spans="1:12" x14ac:dyDescent="0.2">
      <c r="A38" s="47" t="s">
        <v>24</v>
      </c>
      <c r="B38" s="58">
        <v>336170</v>
      </c>
      <c r="C38" s="58">
        <v>340931</v>
      </c>
      <c r="D38" s="75">
        <v>1.4162477318023619</v>
      </c>
      <c r="F38" s="88">
        <v>336170</v>
      </c>
      <c r="G38" s="58">
        <v>340931</v>
      </c>
      <c r="H38" s="75">
        <v>1.4162477318023619</v>
      </c>
      <c r="J38" s="88"/>
      <c r="K38" s="58"/>
      <c r="L38" s="75"/>
    </row>
    <row r="39" spans="1:12" x14ac:dyDescent="0.2">
      <c r="A39" s="47" t="s">
        <v>95</v>
      </c>
      <c r="B39" s="58">
        <v>244711</v>
      </c>
      <c r="C39" s="58">
        <v>264008</v>
      </c>
      <c r="D39" s="75">
        <v>7.885628353445493</v>
      </c>
      <c r="F39" s="88">
        <v>214362</v>
      </c>
      <c r="G39" s="58">
        <v>235206</v>
      </c>
      <c r="H39" s="75">
        <v>9.7237383491477036</v>
      </c>
      <c r="J39" s="88">
        <v>30349</v>
      </c>
      <c r="K39" s="58">
        <v>28802</v>
      </c>
      <c r="L39" s="75">
        <v>-5.0973672938152825</v>
      </c>
    </row>
    <row r="40" spans="1:12" x14ac:dyDescent="0.2">
      <c r="A40" s="47" t="s">
        <v>91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">
      <c r="A41" s="47" t="s">
        <v>25</v>
      </c>
      <c r="B41" s="58">
        <v>3812943</v>
      </c>
      <c r="C41" s="58">
        <v>3224660</v>
      </c>
      <c r="D41" s="75">
        <v>-15.428581019962795</v>
      </c>
      <c r="F41" s="88">
        <v>3812943</v>
      </c>
      <c r="G41" s="58">
        <v>3224660</v>
      </c>
      <c r="H41" s="75">
        <v>-15.428581019962795</v>
      </c>
      <c r="J41" s="88"/>
      <c r="K41" s="58"/>
      <c r="L41" s="75"/>
    </row>
    <row r="42" spans="1:12" x14ac:dyDescent="0.2">
      <c r="A42" s="47" t="s">
        <v>26</v>
      </c>
      <c r="B42" s="58">
        <v>280126</v>
      </c>
      <c r="C42" s="58">
        <v>280597</v>
      </c>
      <c r="D42" s="75">
        <v>0.16813862333378551</v>
      </c>
      <c r="F42" s="88"/>
      <c r="G42" s="58"/>
      <c r="H42" s="75"/>
      <c r="J42" s="88">
        <v>280126</v>
      </c>
      <c r="K42" s="58">
        <v>280597</v>
      </c>
      <c r="L42" s="75">
        <v>0.16813862333378551</v>
      </c>
    </row>
    <row r="43" spans="1:12" x14ac:dyDescent="0.2">
      <c r="A43" s="47" t="s">
        <v>87</v>
      </c>
      <c r="B43" s="58">
        <v>509</v>
      </c>
      <c r="C43" s="58">
        <v>534</v>
      </c>
      <c r="D43" s="75">
        <v>4.9115913555992146</v>
      </c>
      <c r="F43" s="88"/>
      <c r="G43" s="58"/>
      <c r="H43" s="35"/>
      <c r="J43" s="88">
        <v>509</v>
      </c>
      <c r="K43" s="58">
        <v>534</v>
      </c>
      <c r="L43" s="75">
        <v>4.9115913555992146</v>
      </c>
    </row>
    <row r="44" spans="1:12" x14ac:dyDescent="0.2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3.5" thickBot="1" x14ac:dyDescent="0.25">
      <c r="A46" s="73" t="s">
        <v>34</v>
      </c>
      <c r="B46" s="60">
        <v>4674459</v>
      </c>
      <c r="C46" s="60">
        <v>4110730</v>
      </c>
      <c r="D46" s="84">
        <v>-12.059769911341611</v>
      </c>
      <c r="F46" s="90">
        <v>4363475</v>
      </c>
      <c r="G46" s="60">
        <v>3800797</v>
      </c>
      <c r="H46" s="83">
        <v>-12.895181019714796</v>
      </c>
      <c r="J46" s="90">
        <v>310984</v>
      </c>
      <c r="K46" s="60">
        <v>309933</v>
      </c>
      <c r="L46" s="83">
        <v>-0.33795950917088979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4">
        <v>6</v>
      </c>
    </row>
    <row r="56" spans="1:12" ht="12.75" customHeight="1" x14ac:dyDescent="0.2">
      <c r="A56" s="26" t="s">
        <v>156</v>
      </c>
      <c r="L56" s="182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194" t="s">
        <v>105</v>
      </c>
      <c r="E4" s="194"/>
      <c r="F4" s="97"/>
      <c r="G4" s="97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12189086</v>
      </c>
      <c r="C7" s="18">
        <v>13023776</v>
      </c>
      <c r="D7" s="18">
        <v>14048115</v>
      </c>
      <c r="E7" s="79">
        <v>21.142695571112665</v>
      </c>
      <c r="F7" s="80">
        <v>21.242223331144213</v>
      </c>
      <c r="G7" s="78">
        <v>21.418078646669041</v>
      </c>
      <c r="I7" s="95">
        <v>6986032</v>
      </c>
      <c r="J7" s="18">
        <v>7427221</v>
      </c>
      <c r="K7" s="18">
        <v>7851672</v>
      </c>
      <c r="L7" s="79">
        <v>18.767803944885127</v>
      </c>
      <c r="M7" s="80">
        <v>18.808103617893305</v>
      </c>
      <c r="N7" s="78">
        <v>18.814760062608897</v>
      </c>
      <c r="P7" s="95">
        <v>5203054</v>
      </c>
      <c r="Q7" s="18">
        <v>5596555</v>
      </c>
      <c r="R7" s="18">
        <v>6196443</v>
      </c>
      <c r="S7" s="79">
        <v>25.470168906636179</v>
      </c>
      <c r="T7" s="80">
        <v>25.647185812115325</v>
      </c>
      <c r="U7" s="78">
        <v>25.971595577231096</v>
      </c>
    </row>
    <row r="8" spans="1:21" x14ac:dyDescent="0.2">
      <c r="A8" s="17" t="s">
        <v>158</v>
      </c>
      <c r="B8" s="18">
        <v>1709119</v>
      </c>
      <c r="C8" s="18">
        <v>1841802</v>
      </c>
      <c r="D8" s="18">
        <v>2153540</v>
      </c>
      <c r="E8" s="79">
        <v>2.9645686897118053</v>
      </c>
      <c r="F8" s="80">
        <v>3.004041947262305</v>
      </c>
      <c r="G8" s="78">
        <v>3.2833365251314959</v>
      </c>
      <c r="I8" s="95">
        <v>1324089</v>
      </c>
      <c r="J8" s="18">
        <v>1416435</v>
      </c>
      <c r="K8" s="18">
        <v>1666738</v>
      </c>
      <c r="L8" s="79">
        <v>3.557132683843848</v>
      </c>
      <c r="M8" s="80">
        <v>3.5868673152462685</v>
      </c>
      <c r="N8" s="78">
        <v>3.9939614845389144</v>
      </c>
      <c r="P8" s="95">
        <v>385030</v>
      </c>
      <c r="Q8" s="18">
        <v>425367</v>
      </c>
      <c r="R8" s="18">
        <v>486802</v>
      </c>
      <c r="S8" s="79">
        <v>1.8848120996096001</v>
      </c>
      <c r="T8" s="80">
        <v>1.949318194378874</v>
      </c>
      <c r="U8" s="78">
        <v>2.0403681063776835</v>
      </c>
    </row>
    <row r="9" spans="1:21" x14ac:dyDescent="0.2">
      <c r="A9" s="17" t="s">
        <v>83</v>
      </c>
      <c r="B9" s="18">
        <v>14748808</v>
      </c>
      <c r="C9" s="18">
        <v>15650327</v>
      </c>
      <c r="D9" s="18">
        <v>16964664</v>
      </c>
      <c r="E9" s="79">
        <v>25.582685820806503</v>
      </c>
      <c r="F9" s="80">
        <v>25.526217691354354</v>
      </c>
      <c r="G9" s="78">
        <v>25.86471621041791</v>
      </c>
      <c r="I9" s="95">
        <v>8880460</v>
      </c>
      <c r="J9" s="18">
        <v>9292543</v>
      </c>
      <c r="K9" s="18">
        <v>9962601</v>
      </c>
      <c r="L9" s="79">
        <v>23.85713838991785</v>
      </c>
      <c r="M9" s="80">
        <v>23.531696662551056</v>
      </c>
      <c r="N9" s="78">
        <v>23.873125038145691</v>
      </c>
      <c r="P9" s="95">
        <v>5868348</v>
      </c>
      <c r="Q9" s="18">
        <v>6357784</v>
      </c>
      <c r="R9" s="18">
        <v>7002063</v>
      </c>
      <c r="S9" s="79">
        <v>28.726938979092012</v>
      </c>
      <c r="T9" s="80">
        <v>29.135649984909254</v>
      </c>
      <c r="U9" s="78">
        <v>29.348248413209561</v>
      </c>
    </row>
    <row r="10" spans="1:21" x14ac:dyDescent="0.2">
      <c r="A10" s="17" t="s">
        <v>85</v>
      </c>
      <c r="B10" s="18">
        <v>7657869</v>
      </c>
      <c r="C10" s="18">
        <v>8035149</v>
      </c>
      <c r="D10" s="18">
        <v>8589255</v>
      </c>
      <c r="E10" s="79">
        <v>13.283029834268211</v>
      </c>
      <c r="F10" s="80">
        <v>13.105602365782405</v>
      </c>
      <c r="G10" s="78">
        <v>13.095375365755142</v>
      </c>
      <c r="I10" s="95">
        <v>4784710</v>
      </c>
      <c r="J10" s="18">
        <v>5118133</v>
      </c>
      <c r="K10" s="18">
        <v>5542233</v>
      </c>
      <c r="L10" s="79">
        <v>12.854006281839435</v>
      </c>
      <c r="M10" s="80">
        <v>12.960752856843646</v>
      </c>
      <c r="N10" s="78">
        <v>13.28071066978767</v>
      </c>
      <c r="P10" s="95">
        <v>2873159</v>
      </c>
      <c r="Q10" s="18">
        <v>2917016</v>
      </c>
      <c r="R10" s="18">
        <v>3047022</v>
      </c>
      <c r="S10" s="79">
        <v>14.064786762855411</v>
      </c>
      <c r="T10" s="80">
        <v>13.367732715735555</v>
      </c>
      <c r="U10" s="78">
        <v>12.771201655357089</v>
      </c>
    </row>
    <row r="11" spans="1:21" x14ac:dyDescent="0.2">
      <c r="A11" s="17" t="s">
        <v>159</v>
      </c>
      <c r="B11" s="18">
        <v>6110404</v>
      </c>
      <c r="C11" s="18">
        <v>8517252</v>
      </c>
      <c r="D11" s="18">
        <v>9216902</v>
      </c>
      <c r="E11" s="79">
        <v>10.598859634636192</v>
      </c>
      <c r="F11" s="80">
        <v>13.891928819386537</v>
      </c>
      <c r="G11" s="78">
        <v>14.052300391521651</v>
      </c>
      <c r="I11" s="95">
        <v>5218961</v>
      </c>
      <c r="J11" s="18">
        <v>7551413</v>
      </c>
      <c r="K11" s="18">
        <v>8072457</v>
      </c>
      <c r="L11" s="79">
        <v>14.020610962560955</v>
      </c>
      <c r="M11" s="80">
        <v>19.122597559101383</v>
      </c>
      <c r="N11" s="78">
        <v>19.343821490598135</v>
      </c>
      <c r="P11" s="95">
        <v>891443</v>
      </c>
      <c r="Q11" s="18">
        <v>965839</v>
      </c>
      <c r="R11" s="18">
        <v>1144445</v>
      </c>
      <c r="S11" s="79">
        <v>4.3638224359459805</v>
      </c>
      <c r="T11" s="80">
        <v>4.4261250532850394</v>
      </c>
      <c r="U11" s="78">
        <v>4.7967943383622247</v>
      </c>
    </row>
    <row r="12" spans="1:21" x14ac:dyDescent="0.2">
      <c r="A12" s="17" t="s">
        <v>160</v>
      </c>
      <c r="B12" s="18">
        <v>0</v>
      </c>
      <c r="C12" s="18">
        <v>446699</v>
      </c>
      <c r="D12" s="18">
        <v>591052</v>
      </c>
      <c r="E12" s="79" t="s">
        <v>161</v>
      </c>
      <c r="F12" s="80">
        <v>0.7285813207935079</v>
      </c>
      <c r="G12" s="78">
        <v>0.90113144861577732</v>
      </c>
      <c r="I12" s="95">
        <v>0</v>
      </c>
      <c r="J12" s="18">
        <v>446699</v>
      </c>
      <c r="K12" s="18">
        <v>591052</v>
      </c>
      <c r="L12" s="79" t="s">
        <v>161</v>
      </c>
      <c r="M12" s="80">
        <v>1.131185012268966</v>
      </c>
      <c r="N12" s="78">
        <v>1.4163227354027415</v>
      </c>
      <c r="P12" s="95">
        <v>0</v>
      </c>
      <c r="Q12" s="18">
        <v>0</v>
      </c>
      <c r="R12" s="18">
        <v>0</v>
      </c>
      <c r="S12" s="79" t="s">
        <v>161</v>
      </c>
      <c r="T12" s="80" t="s">
        <v>161</v>
      </c>
      <c r="U12" s="78" t="s">
        <v>161</v>
      </c>
    </row>
    <row r="13" spans="1:21" x14ac:dyDescent="0.2">
      <c r="A13" s="17" t="s">
        <v>162</v>
      </c>
      <c r="B13" s="18">
        <v>829353</v>
      </c>
      <c r="C13" s="18">
        <v>853257</v>
      </c>
      <c r="D13" s="18">
        <v>953009</v>
      </c>
      <c r="E13" s="79">
        <v>1.4385621694677519</v>
      </c>
      <c r="F13" s="80">
        <v>1.391691300039414</v>
      </c>
      <c r="G13" s="78">
        <v>1.4529794006515049</v>
      </c>
      <c r="I13" s="95">
        <v>824991</v>
      </c>
      <c r="J13" s="18">
        <v>849157</v>
      </c>
      <c r="K13" s="18">
        <v>932268</v>
      </c>
      <c r="L13" s="79">
        <v>2.2163181251237796</v>
      </c>
      <c r="M13" s="80">
        <v>2.1503376355516317</v>
      </c>
      <c r="N13" s="78">
        <v>2.2339698772501286</v>
      </c>
      <c r="P13" s="95">
        <v>4362</v>
      </c>
      <c r="Q13" s="18">
        <v>4100</v>
      </c>
      <c r="R13" s="18">
        <v>20741</v>
      </c>
      <c r="S13" s="79">
        <v>2.1353012436685651E-2</v>
      </c>
      <c r="T13" s="80">
        <v>1.8788962465243857E-2</v>
      </c>
      <c r="U13" s="78">
        <v>8.6933239580732069E-2</v>
      </c>
    </row>
    <row r="14" spans="1:21" x14ac:dyDescent="0.2">
      <c r="A14" s="17" t="s">
        <v>163</v>
      </c>
      <c r="B14" s="18">
        <v>1409267</v>
      </c>
      <c r="C14" s="18">
        <v>1382764</v>
      </c>
      <c r="D14" s="18">
        <v>1391637</v>
      </c>
      <c r="E14" s="79">
        <v>2.4444575384417857</v>
      </c>
      <c r="F14" s="80">
        <v>2.2553352961741893</v>
      </c>
      <c r="G14" s="78">
        <v>2.1217217195057532</v>
      </c>
      <c r="I14" s="95">
        <v>715825</v>
      </c>
      <c r="J14" s="18">
        <v>702470</v>
      </c>
      <c r="K14" s="18">
        <v>619403</v>
      </c>
      <c r="L14" s="79">
        <v>1.9230463385863958</v>
      </c>
      <c r="M14" s="80">
        <v>1.7788791458422351</v>
      </c>
      <c r="N14" s="78">
        <v>1.4842595089377317</v>
      </c>
      <c r="P14" s="95">
        <v>693442</v>
      </c>
      <c r="Q14" s="18">
        <v>680294</v>
      </c>
      <c r="R14" s="18">
        <v>772234</v>
      </c>
      <c r="S14" s="79">
        <v>3.394561130243047</v>
      </c>
      <c r="T14" s="80">
        <v>3.117565471056245</v>
      </c>
      <c r="U14" s="78">
        <v>3.2367197017688176</v>
      </c>
    </row>
    <row r="15" spans="1:21" x14ac:dyDescent="0.2">
      <c r="A15" s="17" t="s">
        <v>164</v>
      </c>
      <c r="B15" s="18">
        <v>1669811</v>
      </c>
      <c r="C15" s="18">
        <v>1729166</v>
      </c>
      <c r="D15" s="18">
        <v>1470107</v>
      </c>
      <c r="E15" s="79">
        <v>2.8963866227783783</v>
      </c>
      <c r="F15" s="80">
        <v>2.8203287854936474</v>
      </c>
      <c r="G15" s="78">
        <v>2.2413588830258497</v>
      </c>
      <c r="I15" s="95">
        <v>536933</v>
      </c>
      <c r="J15" s="18">
        <v>480034</v>
      </c>
      <c r="K15" s="18">
        <v>312258</v>
      </c>
      <c r="L15" s="79">
        <v>1.4424573599919104</v>
      </c>
      <c r="M15" s="80">
        <v>1.2155999144379566</v>
      </c>
      <c r="N15" s="78">
        <v>0.7482558297939762</v>
      </c>
      <c r="P15" s="95">
        <v>1132878</v>
      </c>
      <c r="Q15" s="18">
        <v>1249132</v>
      </c>
      <c r="R15" s="18">
        <v>1157849</v>
      </c>
      <c r="S15" s="79">
        <v>5.545703352418057</v>
      </c>
      <c r="T15" s="80">
        <v>5.7243644541792653</v>
      </c>
      <c r="U15" s="78">
        <v>4.8529754840803738</v>
      </c>
    </row>
    <row r="16" spans="1:21" x14ac:dyDescent="0.2">
      <c r="A16" s="17" t="s">
        <v>165</v>
      </c>
      <c r="B16" s="18">
        <v>1149322</v>
      </c>
      <c r="C16" s="18">
        <v>1286318</v>
      </c>
      <c r="D16" s="18">
        <v>1463981</v>
      </c>
      <c r="E16" s="79">
        <v>1.9935674552778078</v>
      </c>
      <c r="F16" s="80">
        <v>2.0980285771861218</v>
      </c>
      <c r="G16" s="78">
        <v>2.2320190427846862</v>
      </c>
      <c r="I16" s="95">
        <v>534309</v>
      </c>
      <c r="J16" s="18">
        <v>608228</v>
      </c>
      <c r="K16" s="18">
        <v>702759</v>
      </c>
      <c r="L16" s="79">
        <v>1.4354080482293279</v>
      </c>
      <c r="M16" s="80">
        <v>1.5402282020831222</v>
      </c>
      <c r="N16" s="78">
        <v>1.684003352004384</v>
      </c>
      <c r="P16" s="95">
        <v>615013</v>
      </c>
      <c r="Q16" s="18">
        <v>678090</v>
      </c>
      <c r="R16" s="18">
        <v>761222</v>
      </c>
      <c r="S16" s="79">
        <v>3.0106327917751838</v>
      </c>
      <c r="T16" s="80">
        <v>3.1074652580627333</v>
      </c>
      <c r="U16" s="78">
        <v>3.1905643170591591</v>
      </c>
    </row>
    <row r="17" spans="1:21" x14ac:dyDescent="0.2">
      <c r="A17" s="17" t="s">
        <v>166</v>
      </c>
      <c r="B17" s="18">
        <v>2721524</v>
      </c>
      <c r="C17" s="18">
        <v>587764</v>
      </c>
      <c r="D17" s="18">
        <v>729685</v>
      </c>
      <c r="E17" s="79">
        <v>4.7206454545875571</v>
      </c>
      <c r="F17" s="80">
        <v>0.95866315222303022</v>
      </c>
      <c r="G17" s="78">
        <v>1.1124945031625024</v>
      </c>
      <c r="I17" s="95">
        <v>2344870</v>
      </c>
      <c r="J17" s="18">
        <v>104906</v>
      </c>
      <c r="K17" s="18">
        <v>0</v>
      </c>
      <c r="L17" s="79">
        <v>6.2994358508868542</v>
      </c>
      <c r="M17" s="80">
        <v>0.26565560902775281</v>
      </c>
      <c r="N17" s="78" t="s">
        <v>161</v>
      </c>
      <c r="P17" s="95">
        <v>376654</v>
      </c>
      <c r="Q17" s="18">
        <v>482858</v>
      </c>
      <c r="R17" s="18">
        <v>729685</v>
      </c>
      <c r="S17" s="79">
        <v>1.8438096163061433</v>
      </c>
      <c r="T17" s="80">
        <v>2.2127806922055409</v>
      </c>
      <c r="U17" s="78">
        <v>3.0583810290471276</v>
      </c>
    </row>
    <row r="18" spans="1:21" x14ac:dyDescent="0.2">
      <c r="A18" s="17" t="s">
        <v>167</v>
      </c>
      <c r="B18" s="18">
        <v>152073</v>
      </c>
      <c r="C18" s="18">
        <v>168854</v>
      </c>
      <c r="D18" s="18">
        <v>188991</v>
      </c>
      <c r="E18" s="79">
        <v>0.2637796749966172</v>
      </c>
      <c r="F18" s="80">
        <v>0.27540663923865283</v>
      </c>
      <c r="G18" s="78">
        <v>0.28814001746943479</v>
      </c>
      <c r="I18" s="95">
        <v>152073</v>
      </c>
      <c r="J18" s="18">
        <v>168854</v>
      </c>
      <c r="K18" s="18">
        <v>188991</v>
      </c>
      <c r="L18" s="79">
        <v>0.40854039164299794</v>
      </c>
      <c r="M18" s="80">
        <v>0.42759243710342754</v>
      </c>
      <c r="N18" s="78">
        <v>0.45287428193542956</v>
      </c>
      <c r="P18" s="95">
        <v>0</v>
      </c>
      <c r="Q18" s="18">
        <v>0</v>
      </c>
      <c r="R18" s="18">
        <v>0</v>
      </c>
      <c r="S18" s="79" t="s">
        <v>161</v>
      </c>
      <c r="T18" s="80" t="s">
        <v>161</v>
      </c>
      <c r="U18" s="78" t="s">
        <v>161</v>
      </c>
    </row>
    <row r="19" spans="1:21" x14ac:dyDescent="0.2">
      <c r="A19" s="17" t="s">
        <v>168</v>
      </c>
      <c r="B19" s="18">
        <v>44159</v>
      </c>
      <c r="C19" s="18">
        <v>48402</v>
      </c>
      <c r="D19" s="18">
        <v>49776</v>
      </c>
      <c r="E19" s="79">
        <v>7.659641532800443E-2</v>
      </c>
      <c r="F19" s="80">
        <v>7.894531460569057E-2</v>
      </c>
      <c r="G19" s="78">
        <v>7.5889632361110237E-2</v>
      </c>
      <c r="I19" s="95">
        <v>43558</v>
      </c>
      <c r="J19" s="18">
        <v>47723</v>
      </c>
      <c r="K19" s="18">
        <v>48803</v>
      </c>
      <c r="L19" s="79">
        <v>0.11701750066866376</v>
      </c>
      <c r="M19" s="80">
        <v>0.12084992878988281</v>
      </c>
      <c r="N19" s="78">
        <v>0.11694537613587297</v>
      </c>
      <c r="P19" s="95">
        <v>601</v>
      </c>
      <c r="Q19" s="18">
        <v>679</v>
      </c>
      <c r="R19" s="18">
        <v>973</v>
      </c>
      <c r="S19" s="79">
        <v>2.9420358721797516E-3</v>
      </c>
      <c r="T19" s="80">
        <v>3.111635491195263E-3</v>
      </c>
      <c r="U19" s="78">
        <v>4.0782046242732895E-3</v>
      </c>
    </row>
    <row r="20" spans="1:21" x14ac:dyDescent="0.2">
      <c r="A20" s="17" t="s">
        <v>169</v>
      </c>
      <c r="B20" s="18">
        <v>80727</v>
      </c>
      <c r="C20" s="18">
        <v>74180</v>
      </c>
      <c r="D20" s="18">
        <v>71275</v>
      </c>
      <c r="E20" s="79">
        <v>0.1400257890845312</v>
      </c>
      <c r="F20" s="80">
        <v>0.1209901127525748</v>
      </c>
      <c r="G20" s="78">
        <v>0.10866750133675129</v>
      </c>
      <c r="I20" s="95">
        <v>0</v>
      </c>
      <c r="J20" s="18">
        <v>0</v>
      </c>
      <c r="K20" s="18">
        <v>0</v>
      </c>
      <c r="L20" s="79" t="s">
        <v>161</v>
      </c>
      <c r="M20" s="80" t="s">
        <v>161</v>
      </c>
      <c r="N20" s="78" t="s">
        <v>161</v>
      </c>
      <c r="P20" s="95">
        <v>80727</v>
      </c>
      <c r="Q20" s="18">
        <v>74180</v>
      </c>
      <c r="R20" s="18">
        <v>71275</v>
      </c>
      <c r="S20" s="79">
        <v>0.39517758711057371</v>
      </c>
      <c r="T20" s="80">
        <v>0.33994274040775346</v>
      </c>
      <c r="U20" s="78">
        <v>0.29874001500008091</v>
      </c>
    </row>
    <row r="21" spans="1:21" x14ac:dyDescent="0.2">
      <c r="A21" s="17" t="s">
        <v>170</v>
      </c>
      <c r="B21" s="18">
        <v>2540000</v>
      </c>
      <c r="C21" s="18">
        <v>2659829</v>
      </c>
      <c r="D21" s="18">
        <v>2750901</v>
      </c>
      <c r="E21" s="79">
        <v>4.4057812661774785</v>
      </c>
      <c r="F21" s="80">
        <v>4.3382719144320347</v>
      </c>
      <c r="G21" s="78">
        <v>4.1940868199897645</v>
      </c>
      <c r="I21" s="95">
        <v>1801075</v>
      </c>
      <c r="J21" s="18">
        <v>1866766</v>
      </c>
      <c r="K21" s="18">
        <v>1906208</v>
      </c>
      <c r="L21" s="79">
        <v>4.8385438958816653</v>
      </c>
      <c r="M21" s="80">
        <v>4.7272497153861739</v>
      </c>
      <c r="N21" s="78">
        <v>4.5677972983876023</v>
      </c>
      <c r="P21" s="95">
        <v>738925</v>
      </c>
      <c r="Q21" s="18">
        <v>793063</v>
      </c>
      <c r="R21" s="18">
        <v>844693</v>
      </c>
      <c r="S21" s="79">
        <v>3.617211076290221</v>
      </c>
      <c r="T21" s="80">
        <v>3.6343490096521189</v>
      </c>
      <c r="U21" s="78">
        <v>3.5404223008132352</v>
      </c>
    </row>
    <row r="22" spans="1:21" x14ac:dyDescent="0.2">
      <c r="A22" s="17" t="s">
        <v>171</v>
      </c>
      <c r="B22" s="18">
        <v>10432</v>
      </c>
      <c r="C22" s="18">
        <v>0</v>
      </c>
      <c r="D22" s="18">
        <v>0</v>
      </c>
      <c r="E22" s="79">
        <v>1.8094925263292698E-2</v>
      </c>
      <c r="F22" s="80" t="s">
        <v>161</v>
      </c>
      <c r="G22" s="78" t="s">
        <v>161</v>
      </c>
      <c r="I22" s="95">
        <v>0</v>
      </c>
      <c r="J22" s="18">
        <v>0</v>
      </c>
      <c r="K22" s="18">
        <v>0</v>
      </c>
      <c r="L22" s="79" t="s">
        <v>161</v>
      </c>
      <c r="M22" s="80" t="s">
        <v>161</v>
      </c>
      <c r="N22" s="78" t="s">
        <v>161</v>
      </c>
      <c r="P22" s="95">
        <v>10432</v>
      </c>
      <c r="Q22" s="18">
        <v>0</v>
      </c>
      <c r="R22" s="18">
        <v>0</v>
      </c>
      <c r="S22" s="79">
        <v>5.1067085222261506E-2</v>
      </c>
      <c r="T22" s="80" t="s">
        <v>161</v>
      </c>
      <c r="U22" s="78" t="s">
        <v>161</v>
      </c>
    </row>
    <row r="23" spans="1:21" x14ac:dyDescent="0.2">
      <c r="A23" s="17" t="s">
        <v>172</v>
      </c>
      <c r="B23" s="18">
        <v>80804</v>
      </c>
      <c r="C23" s="18">
        <v>89878</v>
      </c>
      <c r="D23" s="18">
        <v>90720</v>
      </c>
      <c r="E23" s="79">
        <v>0.14015935017015943</v>
      </c>
      <c r="F23" s="80">
        <v>0.14659408673464436</v>
      </c>
      <c r="G23" s="78">
        <v>0.13831379475650757</v>
      </c>
      <c r="I23" s="95">
        <v>0</v>
      </c>
      <c r="J23" s="18">
        <v>0</v>
      </c>
      <c r="K23" s="18">
        <v>0</v>
      </c>
      <c r="L23" s="79" t="s">
        <v>161</v>
      </c>
      <c r="M23" s="80" t="s">
        <v>161</v>
      </c>
      <c r="N23" s="78" t="s">
        <v>161</v>
      </c>
      <c r="P23" s="95">
        <v>80804</v>
      </c>
      <c r="Q23" s="18">
        <v>89878</v>
      </c>
      <c r="R23" s="18">
        <v>90720</v>
      </c>
      <c r="S23" s="79">
        <v>0.39555452015908926</v>
      </c>
      <c r="T23" s="80">
        <v>0.41188155328077741</v>
      </c>
      <c r="U23" s="78">
        <v>0.38024123691066064</v>
      </c>
    </row>
    <row r="24" spans="1:21" x14ac:dyDescent="0.2">
      <c r="A24" s="17" t="s">
        <v>173</v>
      </c>
      <c r="B24" s="18">
        <v>27834</v>
      </c>
      <c r="C24" s="18">
        <v>0</v>
      </c>
      <c r="D24" s="18">
        <v>0</v>
      </c>
      <c r="E24" s="79">
        <v>4.8279730615269259E-2</v>
      </c>
      <c r="F24" s="80" t="s">
        <v>161</v>
      </c>
      <c r="G24" s="78" t="s">
        <v>161</v>
      </c>
      <c r="I24" s="95">
        <v>27834</v>
      </c>
      <c r="J24" s="18">
        <v>0</v>
      </c>
      <c r="K24" s="18">
        <v>0</v>
      </c>
      <c r="L24" s="79">
        <v>7.4775359603553582E-2</v>
      </c>
      <c r="M24" s="80" t="s">
        <v>161</v>
      </c>
      <c r="N24" s="78" t="s">
        <v>161</v>
      </c>
      <c r="P24" s="95">
        <v>0</v>
      </c>
      <c r="Q24" s="18">
        <v>0</v>
      </c>
      <c r="R24" s="18">
        <v>0</v>
      </c>
      <c r="S24" s="79" t="s">
        <v>161</v>
      </c>
      <c r="T24" s="80" t="s">
        <v>161</v>
      </c>
      <c r="U24" s="78" t="s">
        <v>161</v>
      </c>
    </row>
    <row r="25" spans="1:21" x14ac:dyDescent="0.2">
      <c r="A25" s="17" t="s">
        <v>174</v>
      </c>
      <c r="B25" s="18">
        <v>1973130</v>
      </c>
      <c r="C25" s="18">
        <v>2162442</v>
      </c>
      <c r="D25" s="18">
        <v>2209741</v>
      </c>
      <c r="E25" s="79">
        <v>3.4225114920207744</v>
      </c>
      <c r="F25" s="80">
        <v>3.5270167349811725</v>
      </c>
      <c r="G25" s="78">
        <v>3.369021859998234</v>
      </c>
      <c r="H25"/>
      <c r="I25" s="95">
        <v>1675929</v>
      </c>
      <c r="J25" s="18">
        <v>1834693</v>
      </c>
      <c r="K25" s="18">
        <v>1850148</v>
      </c>
      <c r="L25" s="79">
        <v>4.5023422305462368</v>
      </c>
      <c r="M25" s="80">
        <v>4.646030601623881</v>
      </c>
      <c r="N25" s="78">
        <v>4.4334621594375978</v>
      </c>
      <c r="O25"/>
      <c r="P25" s="95">
        <v>297201</v>
      </c>
      <c r="Q25" s="18">
        <v>327749</v>
      </c>
      <c r="R25" s="18">
        <v>359593</v>
      </c>
      <c r="S25" s="79">
        <v>1.4548685578164631</v>
      </c>
      <c r="T25" s="80">
        <v>1.5019667461027337</v>
      </c>
      <c r="U25" s="78">
        <v>1.5071879089992857</v>
      </c>
    </row>
    <row r="26" spans="1:21" x14ac:dyDescent="0.2">
      <c r="A26" s="17" t="s">
        <v>175</v>
      </c>
      <c r="B26" s="18">
        <v>339603</v>
      </c>
      <c r="C26" s="18">
        <v>340297</v>
      </c>
      <c r="D26" s="18">
        <v>355577</v>
      </c>
      <c r="E26" s="79">
        <v>0.58906162808569684</v>
      </c>
      <c r="F26" s="80">
        <v>0.55503602587439949</v>
      </c>
      <c r="G26" s="78">
        <v>0.54212085756321315</v>
      </c>
      <c r="H26"/>
      <c r="I26" s="95">
        <v>64572</v>
      </c>
      <c r="J26" s="18">
        <v>68185</v>
      </c>
      <c r="K26" s="18">
        <v>71448</v>
      </c>
      <c r="L26" s="79">
        <v>0.1734710972307488</v>
      </c>
      <c r="M26" s="80">
        <v>0.17266626981828803</v>
      </c>
      <c r="N26" s="78">
        <v>0.17120900834284475</v>
      </c>
      <c r="O26"/>
      <c r="P26" s="95">
        <v>275031</v>
      </c>
      <c r="Q26" s="18">
        <v>272112</v>
      </c>
      <c r="R26" s="18">
        <v>284129</v>
      </c>
      <c r="S26" s="79">
        <v>1.3463412112503648</v>
      </c>
      <c r="T26" s="80">
        <v>1.2470005254493748</v>
      </c>
      <c r="U26" s="78">
        <v>1.1908902381193684</v>
      </c>
    </row>
    <row r="27" spans="1:21" x14ac:dyDescent="0.2">
      <c r="A27" s="17" t="s">
        <v>176</v>
      </c>
      <c r="B27" s="18">
        <v>457320</v>
      </c>
      <c r="C27" s="18">
        <v>483982</v>
      </c>
      <c r="D27" s="18">
        <v>593134</v>
      </c>
      <c r="E27" s="79">
        <v>0.79324877505837965</v>
      </c>
      <c r="F27" s="80">
        <v>0.78939116675945886</v>
      </c>
      <c r="G27" s="78">
        <v>0.90430571361448819</v>
      </c>
      <c r="H27"/>
      <c r="I27" s="95">
        <v>217668</v>
      </c>
      <c r="J27" s="18">
        <v>219427</v>
      </c>
      <c r="K27" s="18">
        <v>247157</v>
      </c>
      <c r="L27" s="79">
        <v>0.58475975332996699</v>
      </c>
      <c r="M27" s="80">
        <v>0.55565947917309511</v>
      </c>
      <c r="N27" s="78">
        <v>0.59225597462479673</v>
      </c>
      <c r="O27"/>
      <c r="P27" s="95">
        <v>239652</v>
      </c>
      <c r="Q27" s="18">
        <v>264555</v>
      </c>
      <c r="R27" s="18">
        <v>345977</v>
      </c>
      <c r="S27" s="79">
        <v>1.1731527135434638</v>
      </c>
      <c r="T27" s="80">
        <v>1.2123692597542899</v>
      </c>
      <c r="U27" s="78">
        <v>1.450118192489414</v>
      </c>
    </row>
    <row r="28" spans="1:21" x14ac:dyDescent="0.2">
      <c r="A28" s="17" t="s">
        <v>177</v>
      </c>
      <c r="B28" s="18">
        <v>78372</v>
      </c>
      <c r="C28" s="18">
        <v>93741</v>
      </c>
      <c r="D28" s="18">
        <v>116859</v>
      </c>
      <c r="E28" s="79">
        <v>0.13594090133577216</v>
      </c>
      <c r="F28" s="80">
        <v>0.15289477163034665</v>
      </c>
      <c r="G28" s="78">
        <v>0.17816591425761374</v>
      </c>
      <c r="I28" s="95">
        <v>40280</v>
      </c>
      <c r="J28" s="18">
        <v>49586</v>
      </c>
      <c r="K28" s="18">
        <v>65527</v>
      </c>
      <c r="L28" s="79">
        <v>0.10821123391647404</v>
      </c>
      <c r="M28" s="80">
        <v>0.12556764178645788</v>
      </c>
      <c r="N28" s="78">
        <v>0.15702066803383702</v>
      </c>
      <c r="P28" s="95">
        <v>38092</v>
      </c>
      <c r="Q28" s="18">
        <v>44155</v>
      </c>
      <c r="R28" s="18">
        <v>51332</v>
      </c>
      <c r="S28" s="79">
        <v>0.18646926862407837</v>
      </c>
      <c r="T28" s="80">
        <v>0.2023479604031323</v>
      </c>
      <c r="U28" s="78">
        <v>0.21515149000328521</v>
      </c>
    </row>
    <row r="29" spans="1:21" x14ac:dyDescent="0.2">
      <c r="A29" s="17" t="s">
        <v>178</v>
      </c>
      <c r="B29" s="18">
        <v>124980</v>
      </c>
      <c r="C29" s="18">
        <v>126564</v>
      </c>
      <c r="D29" s="18">
        <v>149212</v>
      </c>
      <c r="E29" s="79">
        <v>0.21678525301057527</v>
      </c>
      <c r="F29" s="80">
        <v>0.20643020531702452</v>
      </c>
      <c r="G29" s="78">
        <v>0.22749204082019409</v>
      </c>
      <c r="I29" s="95">
        <v>0</v>
      </c>
      <c r="J29" s="18">
        <v>0</v>
      </c>
      <c r="K29" s="18">
        <v>0</v>
      </c>
      <c r="L29" s="79" t="s">
        <v>161</v>
      </c>
      <c r="M29" s="80" t="s">
        <v>161</v>
      </c>
      <c r="N29" s="78" t="s">
        <v>161</v>
      </c>
      <c r="P29" s="95">
        <v>124980</v>
      </c>
      <c r="Q29" s="18">
        <v>126564</v>
      </c>
      <c r="R29" s="18">
        <v>149212</v>
      </c>
      <c r="S29" s="79">
        <v>0.61180639485029176</v>
      </c>
      <c r="T29" s="80">
        <v>0.58000152328076182</v>
      </c>
      <c r="U29" s="78">
        <v>0.62540294799287366</v>
      </c>
    </row>
    <row r="30" spans="1:21" x14ac:dyDescent="0.2">
      <c r="A30" s="17" t="s">
        <v>179</v>
      </c>
      <c r="B30" s="18">
        <v>24315</v>
      </c>
      <c r="C30" s="18">
        <v>23758</v>
      </c>
      <c r="D30" s="18">
        <v>24744</v>
      </c>
      <c r="E30" s="79">
        <v>4.217581554610448E-2</v>
      </c>
      <c r="F30" s="80">
        <v>3.8750109177347968E-2</v>
      </c>
      <c r="G30" s="78">
        <v>3.7725270474592412E-2</v>
      </c>
      <c r="I30" s="95">
        <v>3</v>
      </c>
      <c r="J30" s="18">
        <v>0</v>
      </c>
      <c r="K30" s="18">
        <v>0</v>
      </c>
      <c r="L30" s="79">
        <v>8.0594265578307377E-6</v>
      </c>
      <c r="M30" s="80" t="s">
        <v>161</v>
      </c>
      <c r="N30" s="78" t="s">
        <v>161</v>
      </c>
      <c r="P30" s="95">
        <v>24312</v>
      </c>
      <c r="Q30" s="18">
        <v>23758</v>
      </c>
      <c r="R30" s="18">
        <v>24744</v>
      </c>
      <c r="S30" s="79">
        <v>0.11901293864298522</v>
      </c>
      <c r="T30" s="80">
        <v>0.10887516347543014</v>
      </c>
      <c r="U30" s="78">
        <v>0.10371130033198178</v>
      </c>
    </row>
    <row r="31" spans="1:21" x14ac:dyDescent="0.2">
      <c r="A31" s="17" t="s">
        <v>180</v>
      </c>
      <c r="B31" s="18">
        <v>199865</v>
      </c>
      <c r="C31" s="18">
        <v>176503</v>
      </c>
      <c r="D31" s="18">
        <v>56442</v>
      </c>
      <c r="E31" s="71">
        <v>0.34667774518289829</v>
      </c>
      <c r="F31" s="72">
        <v>0.28788241940102066</v>
      </c>
      <c r="G31" s="78">
        <v>8.6052768999634044E-2</v>
      </c>
      <c r="H31"/>
      <c r="I31" s="95">
        <v>0</v>
      </c>
      <c r="J31" s="18">
        <v>0</v>
      </c>
      <c r="K31" s="18">
        <v>0</v>
      </c>
      <c r="L31" s="71" t="s">
        <v>161</v>
      </c>
      <c r="M31" s="72" t="s">
        <v>161</v>
      </c>
      <c r="N31" s="78" t="s">
        <v>161</v>
      </c>
      <c r="O31"/>
      <c r="P31" s="95">
        <v>199865</v>
      </c>
      <c r="Q31" s="18">
        <v>176503</v>
      </c>
      <c r="R31" s="18">
        <v>56442</v>
      </c>
      <c r="S31" s="71">
        <v>0.97838602261764729</v>
      </c>
      <c r="T31" s="72">
        <v>0.80885566878120396</v>
      </c>
      <c r="U31" s="78">
        <v>0.23656939918112332</v>
      </c>
    </row>
    <row r="32" spans="1:21" x14ac:dyDescent="0.2">
      <c r="A32" s="17" t="s">
        <v>181</v>
      </c>
      <c r="B32" s="18">
        <v>1323346</v>
      </c>
      <c r="C32" s="18">
        <v>1301794</v>
      </c>
      <c r="D32" s="18">
        <v>1105930</v>
      </c>
      <c r="E32" s="71">
        <v>2.2954224470357878</v>
      </c>
      <c r="F32" s="72">
        <v>2.1232704615883713</v>
      </c>
      <c r="G32" s="78">
        <v>1.686126268023197</v>
      </c>
      <c r="I32" s="95">
        <v>1049320</v>
      </c>
      <c r="J32" s="18">
        <v>1052395</v>
      </c>
      <c r="K32" s="18">
        <v>869776</v>
      </c>
      <c r="L32" s="71">
        <v>2.8189724918876498</v>
      </c>
      <c r="M32" s="72">
        <v>2.6650013789751004</v>
      </c>
      <c r="N32" s="78">
        <v>2.0842219018083941</v>
      </c>
      <c r="P32" s="95">
        <v>274026</v>
      </c>
      <c r="Q32" s="18">
        <v>249399</v>
      </c>
      <c r="R32" s="18">
        <v>236154</v>
      </c>
      <c r="S32" s="71">
        <v>1.3414215006820775</v>
      </c>
      <c r="T32" s="72">
        <v>1.1429142560656957</v>
      </c>
      <c r="U32" s="78">
        <v>0.98980918277557495</v>
      </c>
    </row>
    <row r="33" spans="1:21" x14ac:dyDescent="0.2">
      <c r="A33" s="17" t="s">
        <v>182</v>
      </c>
      <c r="B33" s="18">
        <v>0</v>
      </c>
      <c r="C33" s="18">
        <v>206297</v>
      </c>
      <c r="D33" s="18">
        <v>254738</v>
      </c>
      <c r="E33" s="71" t="s">
        <v>161</v>
      </c>
      <c r="F33" s="72">
        <v>0.33647745066753743</v>
      </c>
      <c r="G33" s="78">
        <v>0.38837940309395091</v>
      </c>
      <c r="I33" s="95">
        <v>0</v>
      </c>
      <c r="J33" s="18">
        <v>184605</v>
      </c>
      <c r="K33" s="18">
        <v>229950</v>
      </c>
      <c r="L33" s="71" t="s">
        <v>161</v>
      </c>
      <c r="M33" s="72">
        <v>0.46747901649637108</v>
      </c>
      <c r="N33" s="78">
        <v>0.55102328222535479</v>
      </c>
      <c r="P33" s="95">
        <v>0</v>
      </c>
      <c r="Q33" s="18">
        <v>21692</v>
      </c>
      <c r="R33" s="18">
        <v>24788</v>
      </c>
      <c r="S33" s="71" t="s">
        <v>161</v>
      </c>
      <c r="T33" s="72">
        <v>9.9407359462456032E-2</v>
      </c>
      <c r="U33" s="78">
        <v>0.10389572068498078</v>
      </c>
    </row>
    <row r="34" spans="1:21" x14ac:dyDescent="0.2">
      <c r="A34" s="17" t="s">
        <v>5</v>
      </c>
      <c r="B34" s="18" t="s">
        <v>5</v>
      </c>
      <c r="C34" s="18" t="s">
        <v>5</v>
      </c>
      <c r="D34" s="18" t="s">
        <v>5</v>
      </c>
      <c r="E34" s="71" t="s">
        <v>5</v>
      </c>
      <c r="F34" s="72" t="s">
        <v>5</v>
      </c>
      <c r="G34" s="78" t="s">
        <v>5</v>
      </c>
      <c r="I34" s="95" t="s">
        <v>5</v>
      </c>
      <c r="J34" s="18" t="s">
        <v>5</v>
      </c>
      <c r="K34" s="18" t="s">
        <v>5</v>
      </c>
      <c r="L34" s="71" t="s">
        <v>5</v>
      </c>
      <c r="M34" s="72" t="s">
        <v>5</v>
      </c>
      <c r="N34" s="78" t="s">
        <v>5</v>
      </c>
      <c r="P34" s="95" t="s">
        <v>5</v>
      </c>
      <c r="Q34" s="18" t="s">
        <v>5</v>
      </c>
      <c r="R34" s="18" t="s">
        <v>5</v>
      </c>
      <c r="S34" s="71" t="s">
        <v>5</v>
      </c>
      <c r="T34" s="72" t="s">
        <v>5</v>
      </c>
      <c r="U34" s="78" t="s">
        <v>5</v>
      </c>
    </row>
    <row r="35" spans="1:21" x14ac:dyDescent="0.2">
      <c r="A35" s="17"/>
      <c r="B35" s="18"/>
      <c r="C35" s="18"/>
      <c r="D35" s="18"/>
      <c r="E35" s="71"/>
      <c r="F35" s="72"/>
      <c r="G35" s="28"/>
      <c r="H35"/>
      <c r="I35" s="95"/>
      <c r="J35" s="18"/>
      <c r="K35" s="18"/>
      <c r="L35" s="71"/>
      <c r="M35" s="72"/>
      <c r="N35" s="28"/>
      <c r="O35"/>
      <c r="P35" s="95"/>
      <c r="Q35" s="18"/>
      <c r="R35" s="18"/>
      <c r="S35" s="71"/>
      <c r="T35" s="72"/>
      <c r="U35" s="28"/>
    </row>
    <row r="36" spans="1:21" ht="13.5" thickBot="1" x14ac:dyDescent="0.25">
      <c r="A36" s="20" t="s">
        <v>4</v>
      </c>
      <c r="B36" s="21">
        <v>57651523</v>
      </c>
      <c r="C36" s="21">
        <v>61310795</v>
      </c>
      <c r="D36" s="22">
        <v>65589987</v>
      </c>
      <c r="E36" s="81">
        <v>100</v>
      </c>
      <c r="F36" s="81">
        <v>100</v>
      </c>
      <c r="G36" s="82">
        <v>100</v>
      </c>
      <c r="H36"/>
      <c r="I36" s="96">
        <v>37223492</v>
      </c>
      <c r="J36" s="21">
        <v>39489473</v>
      </c>
      <c r="K36" s="22">
        <v>41731449</v>
      </c>
      <c r="L36" s="81">
        <v>100</v>
      </c>
      <c r="M36" s="81">
        <v>100</v>
      </c>
      <c r="N36" s="82">
        <v>100</v>
      </c>
      <c r="O36"/>
      <c r="P36" s="96">
        <v>20428031</v>
      </c>
      <c r="Q36" s="21">
        <v>21821322</v>
      </c>
      <c r="R36" s="22">
        <v>23858538</v>
      </c>
      <c r="S36" s="81">
        <v>100</v>
      </c>
      <c r="T36" s="81">
        <v>100</v>
      </c>
      <c r="U36" s="82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">
        <v>155</v>
      </c>
      <c r="T60" s="25"/>
      <c r="U60" s="184">
        <v>7</v>
      </c>
    </row>
    <row r="61" spans="1:21" x14ac:dyDescent="0.2">
      <c r="A61" s="26" t="s">
        <v>156</v>
      </c>
      <c r="T61" s="25"/>
      <c r="U61" s="183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4" t="s">
        <v>105</v>
      </c>
      <c r="E4" s="194"/>
      <c r="F4" s="6"/>
      <c r="I4" s="194" t="s">
        <v>92</v>
      </c>
      <c r="J4" s="194"/>
      <c r="K4" s="194"/>
      <c r="L4" s="194"/>
      <c r="M4" s="194"/>
      <c r="N4" s="194"/>
      <c r="P4" s="194" t="s">
        <v>93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82</v>
      </c>
      <c r="B7" s="18">
        <v>4487080</v>
      </c>
      <c r="C7" s="18">
        <v>4703453</v>
      </c>
      <c r="D7" s="19">
        <v>5043485</v>
      </c>
      <c r="E7" s="77">
        <v>20.802010531554448</v>
      </c>
      <c r="F7" s="77">
        <v>20.504316630093331</v>
      </c>
      <c r="G7" s="78">
        <v>20.60876010776164</v>
      </c>
      <c r="I7" s="95">
        <v>3209888</v>
      </c>
      <c r="J7" s="18">
        <v>3366396</v>
      </c>
      <c r="K7" s="19">
        <v>3511193</v>
      </c>
      <c r="L7" s="77">
        <v>19.144401477713082</v>
      </c>
      <c r="M7" s="77">
        <v>18.998275457487978</v>
      </c>
      <c r="N7" s="78">
        <v>18.677365213859236</v>
      </c>
      <c r="P7" s="95">
        <v>1277192</v>
      </c>
      <c r="Q7" s="18">
        <v>1337057</v>
      </c>
      <c r="R7" s="19">
        <v>1532292</v>
      </c>
      <c r="S7" s="77">
        <v>26.587694142177192</v>
      </c>
      <c r="T7" s="77">
        <v>25.617254679260544</v>
      </c>
      <c r="U7" s="78">
        <v>27.008630891633185</v>
      </c>
    </row>
    <row r="8" spans="1:21" x14ac:dyDescent="0.2">
      <c r="A8" s="17" t="s">
        <v>158</v>
      </c>
      <c r="B8" s="18">
        <v>588930</v>
      </c>
      <c r="C8" s="18">
        <v>643547</v>
      </c>
      <c r="D8" s="19">
        <v>776766</v>
      </c>
      <c r="E8" s="77">
        <v>2.7302673592510853</v>
      </c>
      <c r="F8" s="77">
        <v>2.8054902333129879</v>
      </c>
      <c r="G8" s="78">
        <v>3.1740322721026391</v>
      </c>
      <c r="I8" s="95">
        <v>581299</v>
      </c>
      <c r="J8" s="18">
        <v>636075</v>
      </c>
      <c r="K8" s="19">
        <v>768459</v>
      </c>
      <c r="L8" s="77">
        <v>3.4669812263210233</v>
      </c>
      <c r="M8" s="77">
        <v>3.5896929718374384</v>
      </c>
      <c r="N8" s="78">
        <v>4.0877244272465383</v>
      </c>
      <c r="P8" s="95">
        <v>7631</v>
      </c>
      <c r="Q8" s="18">
        <v>7472</v>
      </c>
      <c r="R8" s="19">
        <v>8307</v>
      </c>
      <c r="S8" s="77">
        <v>0.15885684689455787</v>
      </c>
      <c r="T8" s="77">
        <v>0.14315928712346204</v>
      </c>
      <c r="U8" s="78">
        <v>0.14642163296342792</v>
      </c>
    </row>
    <row r="9" spans="1:21" x14ac:dyDescent="0.2">
      <c r="A9" s="17" t="s">
        <v>83</v>
      </c>
      <c r="B9" s="18">
        <v>5543431</v>
      </c>
      <c r="C9" s="18">
        <v>5850376</v>
      </c>
      <c r="D9" s="19">
        <v>6224006</v>
      </c>
      <c r="E9" s="77">
        <v>25.699232026829339</v>
      </c>
      <c r="F9" s="77">
        <v>25.504233147242868</v>
      </c>
      <c r="G9" s="78">
        <v>25.432621800851813</v>
      </c>
      <c r="I9" s="95">
        <v>4210171</v>
      </c>
      <c r="J9" s="18">
        <v>4374248</v>
      </c>
      <c r="K9" s="19">
        <v>4625942</v>
      </c>
      <c r="L9" s="77">
        <v>25.110285441057371</v>
      </c>
      <c r="M9" s="77">
        <v>24.686094096881614</v>
      </c>
      <c r="N9" s="78">
        <v>24.60713728699346</v>
      </c>
      <c r="P9" s="95">
        <v>1333260</v>
      </c>
      <c r="Q9" s="18">
        <v>1476128</v>
      </c>
      <c r="R9" s="19">
        <v>1598064</v>
      </c>
      <c r="S9" s="77">
        <v>27.754878743367605</v>
      </c>
      <c r="T9" s="77">
        <v>28.28177625575238</v>
      </c>
      <c r="U9" s="78">
        <v>28.167947569527801</v>
      </c>
    </row>
    <row r="10" spans="1:21" x14ac:dyDescent="0.2">
      <c r="A10" s="17" t="s">
        <v>85</v>
      </c>
      <c r="B10" s="18">
        <v>3033116</v>
      </c>
      <c r="C10" s="18">
        <v>3163501</v>
      </c>
      <c r="D10" s="19">
        <v>3405516</v>
      </c>
      <c r="E10" s="77">
        <v>14.061463351539597</v>
      </c>
      <c r="F10" s="77">
        <v>13.79102250274785</v>
      </c>
      <c r="G10" s="78">
        <v>13.915667893756796</v>
      </c>
      <c r="I10" s="95">
        <v>2349019</v>
      </c>
      <c r="J10" s="18">
        <v>2463203</v>
      </c>
      <c r="K10" s="19">
        <v>2728543</v>
      </c>
      <c r="L10" s="77">
        <v>14.010009948875508</v>
      </c>
      <c r="M10" s="77">
        <v>13.901100494924174</v>
      </c>
      <c r="N10" s="78">
        <v>14.514153483650464</v>
      </c>
      <c r="P10" s="95">
        <v>684097</v>
      </c>
      <c r="Q10" s="18">
        <v>700298</v>
      </c>
      <c r="R10" s="19">
        <v>676973</v>
      </c>
      <c r="S10" s="77">
        <v>14.241055220813308</v>
      </c>
      <c r="T10" s="77">
        <v>13.417312962257258</v>
      </c>
      <c r="U10" s="78">
        <v>11.932525837504596</v>
      </c>
    </row>
    <row r="11" spans="1:21" x14ac:dyDescent="0.2">
      <c r="A11" s="17" t="s">
        <v>159</v>
      </c>
      <c r="B11" s="18">
        <v>2186869</v>
      </c>
      <c r="C11" s="18">
        <v>3345360</v>
      </c>
      <c r="D11" s="19">
        <v>3686176</v>
      </c>
      <c r="E11" s="77">
        <v>10.138279676121206</v>
      </c>
      <c r="F11" s="77">
        <v>14.583821860588174</v>
      </c>
      <c r="G11" s="78">
        <v>15.062504775762866</v>
      </c>
      <c r="I11" s="95">
        <v>1977749</v>
      </c>
      <c r="J11" s="18">
        <v>3109117</v>
      </c>
      <c r="K11" s="19">
        <v>3386099</v>
      </c>
      <c r="L11" s="77">
        <v>11.795682864369589</v>
      </c>
      <c r="M11" s="77">
        <v>17.546319920638762</v>
      </c>
      <c r="N11" s="78">
        <v>18.011942856255281</v>
      </c>
      <c r="P11" s="95">
        <v>209120</v>
      </c>
      <c r="Q11" s="18">
        <v>236243</v>
      </c>
      <c r="R11" s="19">
        <v>300077</v>
      </c>
      <c r="S11" s="77">
        <v>4.3533146144135682</v>
      </c>
      <c r="T11" s="77">
        <v>4.526282048702897</v>
      </c>
      <c r="U11" s="78">
        <v>5.2892457391075665</v>
      </c>
    </row>
    <row r="12" spans="1:21" x14ac:dyDescent="0.2">
      <c r="A12" s="17" t="s">
        <v>160</v>
      </c>
      <c r="B12" s="18">
        <v>0</v>
      </c>
      <c r="C12" s="18">
        <v>0</v>
      </c>
      <c r="D12" s="19">
        <v>0</v>
      </c>
      <c r="E12" s="77" t="s">
        <v>161</v>
      </c>
      <c r="F12" s="77" t="s">
        <v>161</v>
      </c>
      <c r="G12" s="78" t="s">
        <v>161</v>
      </c>
      <c r="I12" s="95">
        <v>0</v>
      </c>
      <c r="J12" s="18">
        <v>0</v>
      </c>
      <c r="K12" s="19">
        <v>0</v>
      </c>
      <c r="L12" s="77" t="s">
        <v>161</v>
      </c>
      <c r="M12" s="77" t="s">
        <v>161</v>
      </c>
      <c r="N12" s="78" t="s">
        <v>161</v>
      </c>
      <c r="P12" s="95">
        <v>0</v>
      </c>
      <c r="Q12" s="18">
        <v>0</v>
      </c>
      <c r="R12" s="19">
        <v>0</v>
      </c>
      <c r="S12" s="77" t="s">
        <v>161</v>
      </c>
      <c r="T12" s="77" t="s">
        <v>161</v>
      </c>
      <c r="U12" s="78" t="s">
        <v>161</v>
      </c>
    </row>
    <row r="13" spans="1:21" x14ac:dyDescent="0.2">
      <c r="A13" s="17" t="s">
        <v>162</v>
      </c>
      <c r="B13" s="18">
        <v>458895</v>
      </c>
      <c r="C13" s="18">
        <v>469488</v>
      </c>
      <c r="D13" s="19">
        <v>502137</v>
      </c>
      <c r="E13" s="77">
        <v>2.1274277754971336</v>
      </c>
      <c r="F13" s="77">
        <v>2.0466943341475416</v>
      </c>
      <c r="G13" s="78">
        <v>2.0518393480363493</v>
      </c>
      <c r="I13" s="95">
        <v>458895</v>
      </c>
      <c r="J13" s="18">
        <v>469488</v>
      </c>
      <c r="K13" s="19">
        <v>502137</v>
      </c>
      <c r="L13" s="77">
        <v>2.736939767404702</v>
      </c>
      <c r="M13" s="77">
        <v>2.649558265868043</v>
      </c>
      <c r="N13" s="78">
        <v>2.6710568562854951</v>
      </c>
      <c r="P13" s="95">
        <v>0</v>
      </c>
      <c r="Q13" s="18">
        <v>0</v>
      </c>
      <c r="R13" s="19">
        <v>0</v>
      </c>
      <c r="S13" s="77" t="s">
        <v>161</v>
      </c>
      <c r="T13" s="77" t="s">
        <v>161</v>
      </c>
      <c r="U13" s="78" t="s">
        <v>161</v>
      </c>
    </row>
    <row r="14" spans="1:21" x14ac:dyDescent="0.2">
      <c r="A14" s="17" t="s">
        <v>163</v>
      </c>
      <c r="B14" s="18">
        <v>578565</v>
      </c>
      <c r="C14" s="18">
        <v>652464</v>
      </c>
      <c r="D14" s="19">
        <v>684754</v>
      </c>
      <c r="E14" s="77">
        <v>2.6822154325728085</v>
      </c>
      <c r="F14" s="77">
        <v>2.844363161646819</v>
      </c>
      <c r="G14" s="78">
        <v>2.7980515296129989</v>
      </c>
      <c r="I14" s="95">
        <v>351971</v>
      </c>
      <c r="J14" s="18">
        <v>361377</v>
      </c>
      <c r="K14" s="19">
        <v>362946</v>
      </c>
      <c r="L14" s="77">
        <v>2.0992240640521262</v>
      </c>
      <c r="M14" s="77">
        <v>2.0394332069075158</v>
      </c>
      <c r="N14" s="78">
        <v>1.9306472173159819</v>
      </c>
      <c r="P14" s="95">
        <v>226594</v>
      </c>
      <c r="Q14" s="18">
        <v>291087</v>
      </c>
      <c r="R14" s="19">
        <v>321808</v>
      </c>
      <c r="S14" s="77">
        <v>4.7170761846711367</v>
      </c>
      <c r="T14" s="77">
        <v>5.5770620196610272</v>
      </c>
      <c r="U14" s="78">
        <v>5.6722827567948482</v>
      </c>
    </row>
    <row r="15" spans="1:21" x14ac:dyDescent="0.2">
      <c r="A15" s="17" t="s">
        <v>164</v>
      </c>
      <c r="B15" s="18">
        <v>281561</v>
      </c>
      <c r="C15" s="18">
        <v>347420</v>
      </c>
      <c r="D15" s="19">
        <v>314150</v>
      </c>
      <c r="E15" s="77">
        <v>1.3053110012023412</v>
      </c>
      <c r="F15" s="77">
        <v>1.5145489247212687</v>
      </c>
      <c r="G15" s="78">
        <v>1.283684196117034</v>
      </c>
      <c r="I15" s="95">
        <v>0</v>
      </c>
      <c r="J15" s="18">
        <v>0</v>
      </c>
      <c r="K15" s="19">
        <v>0</v>
      </c>
      <c r="L15" s="77" t="s">
        <v>161</v>
      </c>
      <c r="M15" s="77" t="s">
        <v>161</v>
      </c>
      <c r="N15" s="78" t="s">
        <v>161</v>
      </c>
      <c r="P15" s="95">
        <v>281561</v>
      </c>
      <c r="Q15" s="18">
        <v>347420</v>
      </c>
      <c r="R15" s="19">
        <v>314150</v>
      </c>
      <c r="S15" s="77">
        <v>5.861340934147373</v>
      </c>
      <c r="T15" s="77">
        <v>6.6563703871029425</v>
      </c>
      <c r="U15" s="78">
        <v>5.5373005893175486</v>
      </c>
    </row>
    <row r="16" spans="1:21" x14ac:dyDescent="0.2">
      <c r="A16" s="17" t="s">
        <v>165</v>
      </c>
      <c r="B16" s="18">
        <v>416394</v>
      </c>
      <c r="C16" s="18">
        <v>461357</v>
      </c>
      <c r="D16" s="19">
        <v>525213</v>
      </c>
      <c r="E16" s="77">
        <v>1.9303940142088134</v>
      </c>
      <c r="F16" s="77">
        <v>2.0112479081878716</v>
      </c>
      <c r="G16" s="78">
        <v>2.1461328272965647</v>
      </c>
      <c r="I16" s="95">
        <v>313884</v>
      </c>
      <c r="J16" s="18">
        <v>354474</v>
      </c>
      <c r="K16" s="19">
        <v>402114</v>
      </c>
      <c r="L16" s="77">
        <v>1.8720657273495189</v>
      </c>
      <c r="M16" s="77">
        <v>2.0004760861519539</v>
      </c>
      <c r="N16" s="78">
        <v>2.1389966417698467</v>
      </c>
      <c r="P16" s="95">
        <v>102510</v>
      </c>
      <c r="Q16" s="18">
        <v>106883</v>
      </c>
      <c r="R16" s="19">
        <v>123099</v>
      </c>
      <c r="S16" s="77">
        <v>2.1339818339878294</v>
      </c>
      <c r="T16" s="77">
        <v>2.0478177309444585</v>
      </c>
      <c r="U16" s="78">
        <v>2.1697792941091865</v>
      </c>
    </row>
    <row r="17" spans="1:21" x14ac:dyDescent="0.2">
      <c r="A17" s="17" t="s">
        <v>166</v>
      </c>
      <c r="B17" s="18">
        <v>839527</v>
      </c>
      <c r="C17" s="18">
        <v>0</v>
      </c>
      <c r="D17" s="19">
        <v>0</v>
      </c>
      <c r="E17" s="77">
        <v>3.8920298937224898</v>
      </c>
      <c r="F17" s="77" t="s">
        <v>161</v>
      </c>
      <c r="G17" s="78" t="s">
        <v>161</v>
      </c>
      <c r="I17" s="95">
        <v>839527</v>
      </c>
      <c r="J17" s="18">
        <v>0</v>
      </c>
      <c r="K17" s="19">
        <v>0</v>
      </c>
      <c r="L17" s="77">
        <v>5.0071036557599609</v>
      </c>
      <c r="M17" s="77" t="s">
        <v>161</v>
      </c>
      <c r="N17" s="78" t="s">
        <v>161</v>
      </c>
      <c r="P17" s="95">
        <v>0</v>
      </c>
      <c r="Q17" s="18">
        <v>0</v>
      </c>
      <c r="R17" s="19">
        <v>0</v>
      </c>
      <c r="S17" s="77" t="s">
        <v>161</v>
      </c>
      <c r="T17" s="77" t="s">
        <v>161</v>
      </c>
      <c r="U17" s="78" t="s">
        <v>161</v>
      </c>
    </row>
    <row r="18" spans="1:21" x14ac:dyDescent="0.2">
      <c r="A18" s="17" t="s">
        <v>167</v>
      </c>
      <c r="B18" s="18">
        <v>0</v>
      </c>
      <c r="C18" s="18">
        <v>0</v>
      </c>
      <c r="D18" s="19">
        <v>0</v>
      </c>
      <c r="E18" s="77" t="s">
        <v>161</v>
      </c>
      <c r="F18" s="77" t="s">
        <v>161</v>
      </c>
      <c r="G18" s="78" t="s">
        <v>161</v>
      </c>
      <c r="I18" s="95">
        <v>0</v>
      </c>
      <c r="J18" s="18">
        <v>0</v>
      </c>
      <c r="K18" s="19">
        <v>0</v>
      </c>
      <c r="L18" s="77" t="s">
        <v>161</v>
      </c>
      <c r="M18" s="77" t="s">
        <v>161</v>
      </c>
      <c r="N18" s="78" t="s">
        <v>161</v>
      </c>
      <c r="P18" s="95">
        <v>0</v>
      </c>
      <c r="Q18" s="18">
        <v>0</v>
      </c>
      <c r="R18" s="19">
        <v>0</v>
      </c>
      <c r="S18" s="77" t="s">
        <v>161</v>
      </c>
      <c r="T18" s="77" t="s">
        <v>161</v>
      </c>
      <c r="U18" s="78" t="s">
        <v>161</v>
      </c>
    </row>
    <row r="19" spans="1:21" x14ac:dyDescent="0.2">
      <c r="A19" s="17" t="s">
        <v>168</v>
      </c>
      <c r="B19" s="18">
        <v>0</v>
      </c>
      <c r="C19" s="18">
        <v>0</v>
      </c>
      <c r="D19" s="19">
        <v>0</v>
      </c>
      <c r="E19" s="77" t="s">
        <v>161</v>
      </c>
      <c r="F19" s="77" t="s">
        <v>161</v>
      </c>
      <c r="G19" s="78" t="s">
        <v>161</v>
      </c>
      <c r="I19" s="95">
        <v>0</v>
      </c>
      <c r="J19" s="18">
        <v>0</v>
      </c>
      <c r="K19" s="19">
        <v>0</v>
      </c>
      <c r="L19" s="77" t="s">
        <v>161</v>
      </c>
      <c r="M19" s="77" t="s">
        <v>161</v>
      </c>
      <c r="N19" s="78" t="s">
        <v>161</v>
      </c>
      <c r="P19" s="95">
        <v>0</v>
      </c>
      <c r="Q19" s="18">
        <v>0</v>
      </c>
      <c r="R19" s="19">
        <v>0</v>
      </c>
      <c r="S19" s="77" t="s">
        <v>161</v>
      </c>
      <c r="T19" s="77" t="s">
        <v>161</v>
      </c>
      <c r="U19" s="78" t="s">
        <v>161</v>
      </c>
    </row>
    <row r="20" spans="1:21" x14ac:dyDescent="0.2">
      <c r="A20" s="17" t="s">
        <v>169</v>
      </c>
      <c r="B20" s="18">
        <v>0</v>
      </c>
      <c r="C20" s="18">
        <v>0</v>
      </c>
      <c r="D20" s="19">
        <v>0</v>
      </c>
      <c r="E20" s="77" t="s">
        <v>161</v>
      </c>
      <c r="F20" s="77" t="s">
        <v>161</v>
      </c>
      <c r="G20" s="78" t="s">
        <v>161</v>
      </c>
      <c r="I20" s="95">
        <v>0</v>
      </c>
      <c r="J20" s="18">
        <v>0</v>
      </c>
      <c r="K20" s="19">
        <v>0</v>
      </c>
      <c r="L20" s="77" t="s">
        <v>161</v>
      </c>
      <c r="M20" s="77" t="s">
        <v>161</v>
      </c>
      <c r="N20" s="78" t="s">
        <v>161</v>
      </c>
      <c r="P20" s="95">
        <v>0</v>
      </c>
      <c r="Q20" s="18">
        <v>0</v>
      </c>
      <c r="R20" s="19">
        <v>0</v>
      </c>
      <c r="S20" s="77" t="s">
        <v>161</v>
      </c>
      <c r="T20" s="77" t="s">
        <v>161</v>
      </c>
      <c r="U20" s="78" t="s">
        <v>161</v>
      </c>
    </row>
    <row r="21" spans="1:21" x14ac:dyDescent="0.2">
      <c r="A21" s="17" t="s">
        <v>170</v>
      </c>
      <c r="B21" s="18">
        <v>1096315</v>
      </c>
      <c r="C21" s="18">
        <v>1133155</v>
      </c>
      <c r="D21" s="19">
        <v>1178975</v>
      </c>
      <c r="E21" s="77">
        <v>5.0824937767771274</v>
      </c>
      <c r="F21" s="77">
        <v>4.9398960531705978</v>
      </c>
      <c r="G21" s="78">
        <v>4.8175444059114447</v>
      </c>
      <c r="I21" s="95">
        <v>898414</v>
      </c>
      <c r="J21" s="18">
        <v>915020</v>
      </c>
      <c r="K21" s="19">
        <v>933068</v>
      </c>
      <c r="L21" s="77">
        <v>5.3583172712562313</v>
      </c>
      <c r="M21" s="77">
        <v>5.1639207060341832</v>
      </c>
      <c r="N21" s="78">
        <v>4.9633420337091154</v>
      </c>
      <c r="P21" s="95">
        <v>197901</v>
      </c>
      <c r="Q21" s="18">
        <v>218135</v>
      </c>
      <c r="R21" s="19">
        <v>245907</v>
      </c>
      <c r="S21" s="77">
        <v>4.1197652807338345</v>
      </c>
      <c r="T21" s="77">
        <v>4.1793430268571194</v>
      </c>
      <c r="U21" s="78">
        <v>4.334429336359416</v>
      </c>
    </row>
    <row r="22" spans="1:21" x14ac:dyDescent="0.2">
      <c r="A22" s="17" t="s">
        <v>171</v>
      </c>
      <c r="B22" s="18">
        <v>0</v>
      </c>
      <c r="C22" s="18">
        <v>0</v>
      </c>
      <c r="D22" s="19">
        <v>0</v>
      </c>
      <c r="E22" s="77" t="s">
        <v>161</v>
      </c>
      <c r="F22" s="77" t="s">
        <v>161</v>
      </c>
      <c r="G22" s="78" t="s">
        <v>161</v>
      </c>
      <c r="I22" s="95">
        <v>0</v>
      </c>
      <c r="J22" s="18">
        <v>0</v>
      </c>
      <c r="K22" s="19">
        <v>0</v>
      </c>
      <c r="L22" s="77" t="s">
        <v>161</v>
      </c>
      <c r="M22" s="77" t="s">
        <v>161</v>
      </c>
      <c r="N22" s="78" t="s">
        <v>161</v>
      </c>
      <c r="P22" s="95">
        <v>0</v>
      </c>
      <c r="Q22" s="18">
        <v>0</v>
      </c>
      <c r="R22" s="19">
        <v>0</v>
      </c>
      <c r="S22" s="77" t="s">
        <v>161</v>
      </c>
      <c r="T22" s="77" t="s">
        <v>161</v>
      </c>
      <c r="U22" s="78" t="s">
        <v>161</v>
      </c>
    </row>
    <row r="23" spans="1:21" x14ac:dyDescent="0.2">
      <c r="A23" s="17" t="s">
        <v>172</v>
      </c>
      <c r="B23" s="18">
        <v>6958</v>
      </c>
      <c r="C23" s="18">
        <v>11692</v>
      </c>
      <c r="D23" s="19">
        <v>13283</v>
      </c>
      <c r="E23" s="77">
        <v>3.2257144797631386E-2</v>
      </c>
      <c r="F23" s="77">
        <v>5.0970312670085408E-2</v>
      </c>
      <c r="G23" s="78">
        <v>5.4277183437919985E-2</v>
      </c>
      <c r="I23" s="95">
        <v>0</v>
      </c>
      <c r="J23" s="18">
        <v>0</v>
      </c>
      <c r="K23" s="19">
        <v>0</v>
      </c>
      <c r="L23" s="77" t="s">
        <v>161</v>
      </c>
      <c r="M23" s="77" t="s">
        <v>161</v>
      </c>
      <c r="N23" s="78" t="s">
        <v>161</v>
      </c>
      <c r="P23" s="95">
        <v>6958</v>
      </c>
      <c r="Q23" s="18">
        <v>11692</v>
      </c>
      <c r="R23" s="19">
        <v>13283</v>
      </c>
      <c r="S23" s="77">
        <v>0.14484680129633515</v>
      </c>
      <c r="T23" s="77">
        <v>0.22401209649993553</v>
      </c>
      <c r="U23" s="78">
        <v>0.23413007712209136</v>
      </c>
    </row>
    <row r="24" spans="1:21" x14ac:dyDescent="0.2">
      <c r="A24" s="17" t="s">
        <v>173</v>
      </c>
      <c r="B24" s="18">
        <v>0</v>
      </c>
      <c r="C24" s="18">
        <v>0</v>
      </c>
      <c r="D24" s="19">
        <v>0</v>
      </c>
      <c r="E24" s="77" t="s">
        <v>161</v>
      </c>
      <c r="F24" s="77" t="s">
        <v>161</v>
      </c>
      <c r="G24" s="78" t="s">
        <v>161</v>
      </c>
      <c r="I24" s="95">
        <v>0</v>
      </c>
      <c r="J24" s="18">
        <v>0</v>
      </c>
      <c r="K24" s="19">
        <v>0</v>
      </c>
      <c r="L24" s="77" t="s">
        <v>161</v>
      </c>
      <c r="M24" s="77" t="s">
        <v>161</v>
      </c>
      <c r="N24" s="78" t="s">
        <v>161</v>
      </c>
      <c r="P24" s="95">
        <v>0</v>
      </c>
      <c r="Q24" s="18">
        <v>0</v>
      </c>
      <c r="R24" s="19">
        <v>0</v>
      </c>
      <c r="S24" s="77" t="s">
        <v>161</v>
      </c>
      <c r="T24" s="77" t="s">
        <v>161</v>
      </c>
      <c r="U24" s="78" t="s">
        <v>161</v>
      </c>
    </row>
    <row r="25" spans="1:21" x14ac:dyDescent="0.2">
      <c r="A25" s="17" t="s">
        <v>174</v>
      </c>
      <c r="B25" s="18">
        <v>853396</v>
      </c>
      <c r="C25" s="18">
        <v>933236</v>
      </c>
      <c r="D25" s="19">
        <v>924283</v>
      </c>
      <c r="E25" s="77">
        <v>3.9563262922850582</v>
      </c>
      <c r="F25" s="77">
        <v>4.0683656102445971</v>
      </c>
      <c r="G25" s="78">
        <v>3.7768183346797408</v>
      </c>
      <c r="I25" s="95">
        <v>758517</v>
      </c>
      <c r="J25" s="18">
        <v>826493</v>
      </c>
      <c r="K25" s="19">
        <v>805060</v>
      </c>
      <c r="L25" s="77">
        <v>4.5239441300352201</v>
      </c>
      <c r="M25" s="77">
        <v>4.6643180652797867</v>
      </c>
      <c r="N25" s="78">
        <v>4.2824190066081576</v>
      </c>
      <c r="P25" s="95">
        <v>94879</v>
      </c>
      <c r="Q25" s="18">
        <v>106743</v>
      </c>
      <c r="R25" s="19">
        <v>119223</v>
      </c>
      <c r="S25" s="77">
        <v>1.9751249870932714</v>
      </c>
      <c r="T25" s="77">
        <v>2.0451354102542436</v>
      </c>
      <c r="U25" s="78">
        <v>2.1014597745032821</v>
      </c>
    </row>
    <row r="26" spans="1:21" x14ac:dyDescent="0.2">
      <c r="A26" s="17" t="s">
        <v>175</v>
      </c>
      <c r="B26" s="18">
        <v>71955</v>
      </c>
      <c r="C26" s="18">
        <v>68210</v>
      </c>
      <c r="D26" s="19">
        <v>70336</v>
      </c>
      <c r="E26" s="77">
        <v>0.33358189909651714</v>
      </c>
      <c r="F26" s="77">
        <v>0.29735588669402374</v>
      </c>
      <c r="G26" s="78">
        <v>0.28740796313254086</v>
      </c>
      <c r="I26" s="95">
        <v>30570</v>
      </c>
      <c r="J26" s="18">
        <v>31918</v>
      </c>
      <c r="K26" s="19">
        <v>33223</v>
      </c>
      <c r="L26" s="77">
        <v>0.18232547465010895</v>
      </c>
      <c r="M26" s="77">
        <v>0.18012941913313268</v>
      </c>
      <c r="N26" s="78">
        <v>0.17672571815335855</v>
      </c>
      <c r="P26" s="95">
        <v>41385</v>
      </c>
      <c r="Q26" s="18">
        <v>36292</v>
      </c>
      <c r="R26" s="19">
        <v>37113</v>
      </c>
      <c r="S26" s="77">
        <v>0.86152412642265452</v>
      </c>
      <c r="T26" s="77">
        <v>0.69533416063767195</v>
      </c>
      <c r="U26" s="78">
        <v>0.65416468811504758</v>
      </c>
    </row>
    <row r="27" spans="1:21" x14ac:dyDescent="0.2">
      <c r="A27" s="17" t="s">
        <v>176</v>
      </c>
      <c r="B27" s="18">
        <v>159485</v>
      </c>
      <c r="C27" s="18">
        <v>173889</v>
      </c>
      <c r="D27" s="19">
        <v>214942</v>
      </c>
      <c r="E27" s="77">
        <v>0.73936917764447274</v>
      </c>
      <c r="F27" s="77">
        <v>0.75805479814304499</v>
      </c>
      <c r="G27" s="78">
        <v>0.87829905612537817</v>
      </c>
      <c r="I27" s="95">
        <v>85470</v>
      </c>
      <c r="J27" s="18">
        <v>95347</v>
      </c>
      <c r="K27" s="19">
        <v>105262</v>
      </c>
      <c r="L27" s="77">
        <v>0.5097598403122281</v>
      </c>
      <c r="M27" s="77">
        <v>0.53809135052593526</v>
      </c>
      <c r="N27" s="78">
        <v>0.55992843946238524</v>
      </c>
      <c r="P27" s="95">
        <v>74015</v>
      </c>
      <c r="Q27" s="18">
        <v>78542</v>
      </c>
      <c r="R27" s="19">
        <v>109680</v>
      </c>
      <c r="S27" s="77">
        <v>1.5407927562443584</v>
      </c>
      <c r="T27" s="77">
        <v>1.5048202260774834</v>
      </c>
      <c r="U27" s="78">
        <v>1.9332520408605722</v>
      </c>
    </row>
    <row r="28" spans="1:21" x14ac:dyDescent="0.2">
      <c r="A28" s="17" t="s">
        <v>177</v>
      </c>
      <c r="B28" s="18">
        <v>29914</v>
      </c>
      <c r="C28" s="18">
        <v>38320</v>
      </c>
      <c r="D28" s="19">
        <v>48124</v>
      </c>
      <c r="E28" s="77">
        <v>0.13868068834095218</v>
      </c>
      <c r="F28" s="77">
        <v>0.16705288928478215</v>
      </c>
      <c r="G28" s="78">
        <v>0.19664497295539121</v>
      </c>
      <c r="I28" s="95">
        <v>18610</v>
      </c>
      <c r="J28" s="18">
        <v>23696</v>
      </c>
      <c r="K28" s="19">
        <v>32137</v>
      </c>
      <c r="L28" s="77">
        <v>0.11099368934375295</v>
      </c>
      <c r="M28" s="77">
        <v>0.13372851418568557</v>
      </c>
      <c r="N28" s="78">
        <v>0.1709488728981273</v>
      </c>
      <c r="P28" s="95">
        <v>11304</v>
      </c>
      <c r="Q28" s="18">
        <v>14624</v>
      </c>
      <c r="R28" s="19">
        <v>15987</v>
      </c>
      <c r="S28" s="77">
        <v>0.2353188045205192</v>
      </c>
      <c r="T28" s="77">
        <v>0.28018755552643321</v>
      </c>
      <c r="U28" s="78">
        <v>0.28179157893178308</v>
      </c>
    </row>
    <row r="29" spans="1:21" x14ac:dyDescent="0.2">
      <c r="A29" s="17" t="s">
        <v>178</v>
      </c>
      <c r="B29" s="18">
        <v>124980</v>
      </c>
      <c r="C29" s="18">
        <v>126564</v>
      </c>
      <c r="D29" s="19">
        <v>149212</v>
      </c>
      <c r="E29" s="77">
        <v>0.57940470779074027</v>
      </c>
      <c r="F29" s="77">
        <v>0.55174535175989481</v>
      </c>
      <c r="G29" s="78">
        <v>0.60971219567408841</v>
      </c>
      <c r="I29" s="95">
        <v>0</v>
      </c>
      <c r="J29" s="18">
        <v>0</v>
      </c>
      <c r="K29" s="19">
        <v>0</v>
      </c>
      <c r="L29" s="77" t="s">
        <v>161</v>
      </c>
      <c r="M29" s="77" t="s">
        <v>161</v>
      </c>
      <c r="N29" s="78" t="s">
        <v>161</v>
      </c>
      <c r="P29" s="95">
        <v>124980</v>
      </c>
      <c r="Q29" s="18">
        <v>126564</v>
      </c>
      <c r="R29" s="19">
        <v>149212</v>
      </c>
      <c r="S29" s="77">
        <v>2.6017466550755919</v>
      </c>
      <c r="T29" s="77">
        <v>2.4248945416881491</v>
      </c>
      <c r="U29" s="78">
        <v>2.6300547366966418</v>
      </c>
    </row>
    <row r="30" spans="1:21" x14ac:dyDescent="0.2">
      <c r="A30" s="17" t="s">
        <v>179</v>
      </c>
      <c r="B30" s="18">
        <v>288</v>
      </c>
      <c r="C30" s="18">
        <v>126</v>
      </c>
      <c r="D30" s="19">
        <v>0</v>
      </c>
      <c r="E30" s="77">
        <v>1.3351620726814945E-3</v>
      </c>
      <c r="F30" s="77">
        <v>5.4928664013263447E-4</v>
      </c>
      <c r="G30" s="78" t="s">
        <v>161</v>
      </c>
      <c r="I30" s="95">
        <v>0</v>
      </c>
      <c r="J30" s="18">
        <v>0</v>
      </c>
      <c r="K30" s="19">
        <v>0</v>
      </c>
      <c r="L30" s="77" t="s">
        <v>161</v>
      </c>
      <c r="M30" s="77" t="s">
        <v>161</v>
      </c>
      <c r="N30" s="78" t="s">
        <v>161</v>
      </c>
      <c r="P30" s="95">
        <v>288</v>
      </c>
      <c r="Q30" s="18">
        <v>126</v>
      </c>
      <c r="R30" s="19">
        <v>0</v>
      </c>
      <c r="S30" s="77">
        <v>5.9953835546629093E-3</v>
      </c>
      <c r="T30" s="77">
        <v>2.4140886211932839E-3</v>
      </c>
      <c r="U30" s="78" t="s">
        <v>161</v>
      </c>
    </row>
    <row r="31" spans="1:21" x14ac:dyDescent="0.2">
      <c r="A31" s="17" t="s">
        <v>180</v>
      </c>
      <c r="B31" s="18">
        <v>21204</v>
      </c>
      <c r="C31" s="18">
        <v>18824</v>
      </c>
      <c r="D31" s="19">
        <v>952</v>
      </c>
      <c r="E31" s="77">
        <v>9.8301307601175031E-2</v>
      </c>
      <c r="F31" s="77">
        <v>8.2061680268704043E-2</v>
      </c>
      <c r="G31" s="78">
        <v>3.8900759341187856E-3</v>
      </c>
      <c r="I31" s="95">
        <v>0</v>
      </c>
      <c r="J31" s="18">
        <v>0</v>
      </c>
      <c r="K31" s="19">
        <v>0</v>
      </c>
      <c r="L31" s="77" t="s">
        <v>161</v>
      </c>
      <c r="M31" s="77" t="s">
        <v>161</v>
      </c>
      <c r="N31" s="78" t="s">
        <v>161</v>
      </c>
      <c r="P31" s="95">
        <v>21204</v>
      </c>
      <c r="Q31" s="18">
        <v>18824</v>
      </c>
      <c r="R31" s="19">
        <v>952</v>
      </c>
      <c r="S31" s="77">
        <v>0.44141011421205673</v>
      </c>
      <c r="T31" s="77">
        <v>0.36065717623287602</v>
      </c>
      <c r="U31" s="78">
        <v>1.6780232885660693E-2</v>
      </c>
    </row>
    <row r="32" spans="1:21" x14ac:dyDescent="0.2">
      <c r="A32" s="17" t="s">
        <v>181</v>
      </c>
      <c r="B32" s="18">
        <v>791552</v>
      </c>
      <c r="C32" s="18">
        <v>701202</v>
      </c>
      <c r="D32" s="19">
        <v>588520</v>
      </c>
      <c r="E32" s="77">
        <v>3.6696187810943832</v>
      </c>
      <c r="F32" s="77">
        <v>3.0568324653514565</v>
      </c>
      <c r="G32" s="78">
        <v>2.4048187907012473</v>
      </c>
      <c r="I32" s="95">
        <v>682735</v>
      </c>
      <c r="J32" s="18">
        <v>600656</v>
      </c>
      <c r="K32" s="19">
        <v>487625</v>
      </c>
      <c r="L32" s="77">
        <v>4.0719654214995789</v>
      </c>
      <c r="M32" s="77">
        <v>3.3898056387878608</v>
      </c>
      <c r="N32" s="78">
        <v>2.593862032764394</v>
      </c>
      <c r="P32" s="95">
        <v>108817</v>
      </c>
      <c r="Q32" s="18">
        <v>100546</v>
      </c>
      <c r="R32" s="19">
        <v>100895</v>
      </c>
      <c r="S32" s="77">
        <v>2.2652765703741453</v>
      </c>
      <c r="T32" s="77">
        <v>1.9264044008452377</v>
      </c>
      <c r="U32" s="78">
        <v>1.7784050388642179</v>
      </c>
    </row>
    <row r="33" spans="1:21" x14ac:dyDescent="0.2">
      <c r="A33" s="17" t="s">
        <v>182</v>
      </c>
      <c r="B33" s="18">
        <v>0</v>
      </c>
      <c r="C33" s="18">
        <v>96659</v>
      </c>
      <c r="D33" s="19">
        <v>121700</v>
      </c>
      <c r="E33" s="77" t="s">
        <v>161</v>
      </c>
      <c r="F33" s="77">
        <v>0.42137696308397071</v>
      </c>
      <c r="G33" s="78">
        <v>0.49729227014942878</v>
      </c>
      <c r="I33" s="95">
        <v>0</v>
      </c>
      <c r="J33" s="18">
        <v>91974</v>
      </c>
      <c r="K33" s="19">
        <v>115380</v>
      </c>
      <c r="L33" s="77" t="s">
        <v>161</v>
      </c>
      <c r="M33" s="77">
        <v>0.51905580535593532</v>
      </c>
      <c r="N33" s="78">
        <v>0.6137499130281584</v>
      </c>
      <c r="P33" s="95">
        <v>0</v>
      </c>
      <c r="Q33" s="18">
        <v>4685</v>
      </c>
      <c r="R33" s="19">
        <v>6320</v>
      </c>
      <c r="S33" s="77" t="s">
        <v>161</v>
      </c>
      <c r="T33" s="77">
        <v>8.9761945954686784E-2</v>
      </c>
      <c r="U33" s="78">
        <v>0.1113981847031256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77" t="s">
        <v>5</v>
      </c>
      <c r="F34" s="77" t="s">
        <v>5</v>
      </c>
      <c r="G34" s="78" t="s">
        <v>5</v>
      </c>
      <c r="I34" s="95" t="s">
        <v>5</v>
      </c>
      <c r="J34" s="18" t="s">
        <v>5</v>
      </c>
      <c r="K34" s="19" t="s">
        <v>5</v>
      </c>
      <c r="L34" s="77" t="s">
        <v>5</v>
      </c>
      <c r="M34" s="77" t="s">
        <v>5</v>
      </c>
      <c r="N34" s="78" t="s">
        <v>5</v>
      </c>
      <c r="P34" s="95" t="s">
        <v>5</v>
      </c>
      <c r="Q34" s="18" t="s">
        <v>5</v>
      </c>
      <c r="R34" s="19" t="s">
        <v>5</v>
      </c>
      <c r="S34" s="77" t="s">
        <v>5</v>
      </c>
      <c r="T34" s="77" t="s">
        <v>5</v>
      </c>
      <c r="U34" s="78" t="s">
        <v>5</v>
      </c>
    </row>
    <row r="35" spans="1:21" ht="13.5" thickBot="1" x14ac:dyDescent="0.25">
      <c r="A35" s="20" t="s">
        <v>4</v>
      </c>
      <c r="B35" s="21">
        <v>21570415</v>
      </c>
      <c r="C35" s="21">
        <v>22938843</v>
      </c>
      <c r="D35" s="22">
        <v>24472530</v>
      </c>
      <c r="E35" s="81">
        <v>100</v>
      </c>
      <c r="F35" s="81">
        <v>100</v>
      </c>
      <c r="G35" s="82">
        <v>100</v>
      </c>
      <c r="I35" s="96">
        <v>16766719</v>
      </c>
      <c r="J35" s="21">
        <v>17719482</v>
      </c>
      <c r="K35" s="22">
        <v>18799188</v>
      </c>
      <c r="L35" s="81">
        <v>100</v>
      </c>
      <c r="M35" s="81">
        <v>100</v>
      </c>
      <c r="N35" s="82">
        <v>100</v>
      </c>
      <c r="P35" s="96">
        <v>4803696</v>
      </c>
      <c r="Q35" s="21">
        <v>5219361</v>
      </c>
      <c r="R35" s="22">
        <v>5673342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36</v>
      </c>
      <c r="B37" s="6"/>
      <c r="C37" s="6"/>
      <c r="D37" s="194" t="s">
        <v>105</v>
      </c>
      <c r="E37" s="194"/>
      <c r="F37" s="6"/>
      <c r="I37" s="194" t="s">
        <v>92</v>
      </c>
      <c r="J37" s="194"/>
      <c r="K37" s="194"/>
      <c r="L37" s="194"/>
      <c r="M37" s="194"/>
      <c r="N37" s="194"/>
      <c r="P37" s="194" t="s">
        <v>93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29</v>
      </c>
      <c r="D38" s="87"/>
      <c r="E38" s="11"/>
      <c r="F38" s="9" t="s">
        <v>2</v>
      </c>
      <c r="G38" s="12"/>
      <c r="I38" s="32"/>
      <c r="J38" s="85" t="s">
        <v>29</v>
      </c>
      <c r="K38" s="87"/>
      <c r="L38" s="11"/>
      <c r="M38" s="85" t="s">
        <v>2</v>
      </c>
      <c r="N38" s="12"/>
      <c r="P38" s="32"/>
      <c r="Q38" s="85" t="s">
        <v>29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82</v>
      </c>
      <c r="B40" s="18">
        <v>859971</v>
      </c>
      <c r="C40" s="18">
        <v>879671</v>
      </c>
      <c r="D40" s="19">
        <v>888612</v>
      </c>
      <c r="E40" s="77">
        <v>19.59944672998413</v>
      </c>
      <c r="F40" s="77">
        <v>19.627898819609715</v>
      </c>
      <c r="G40" s="78">
        <v>19.632818665551962</v>
      </c>
      <c r="I40" s="95">
        <v>693537</v>
      </c>
      <c r="J40" s="18">
        <v>715795</v>
      </c>
      <c r="K40" s="19">
        <v>726550</v>
      </c>
      <c r="L40" s="77">
        <v>19.61778614557516</v>
      </c>
      <c r="M40" s="77">
        <v>19.891819758511954</v>
      </c>
      <c r="N40" s="78">
        <v>19.876378256054696</v>
      </c>
      <c r="P40" s="95">
        <v>166434</v>
      </c>
      <c r="Q40" s="18">
        <v>163876</v>
      </c>
      <c r="R40" s="19">
        <v>162062</v>
      </c>
      <c r="S40" s="77">
        <v>19.523393373490443</v>
      </c>
      <c r="T40" s="77">
        <v>18.552721105763734</v>
      </c>
      <c r="U40" s="78">
        <v>18.610446342034791</v>
      </c>
    </row>
    <row r="41" spans="1:21" x14ac:dyDescent="0.2">
      <c r="A41" s="17" t="s">
        <v>158</v>
      </c>
      <c r="B41" s="18">
        <v>122433</v>
      </c>
      <c r="C41" s="18">
        <v>129746</v>
      </c>
      <c r="D41" s="19">
        <v>148796</v>
      </c>
      <c r="E41" s="77">
        <v>2.7903488158230303</v>
      </c>
      <c r="F41" s="77">
        <v>2.8949929692454135</v>
      </c>
      <c r="G41" s="78">
        <v>3.2874695436922634</v>
      </c>
      <c r="I41" s="95">
        <v>121531</v>
      </c>
      <c r="J41" s="18">
        <v>128891</v>
      </c>
      <c r="K41" s="19">
        <v>147878</v>
      </c>
      <c r="L41" s="77">
        <v>3.4376957077385843</v>
      </c>
      <c r="M41" s="77">
        <v>3.581858689281658</v>
      </c>
      <c r="N41" s="78">
        <v>4.045528957055752</v>
      </c>
      <c r="P41" s="95">
        <v>902</v>
      </c>
      <c r="Q41" s="18">
        <v>855</v>
      </c>
      <c r="R41" s="19">
        <v>918</v>
      </c>
      <c r="S41" s="77">
        <v>0.10580831334275677</v>
      </c>
      <c r="T41" s="77">
        <v>9.679621509817174E-2</v>
      </c>
      <c r="U41" s="78">
        <v>0.1054188504522216</v>
      </c>
    </row>
    <row r="42" spans="1:21" x14ac:dyDescent="0.2">
      <c r="A42" s="17" t="s">
        <v>83</v>
      </c>
      <c r="B42" s="18">
        <v>1133918</v>
      </c>
      <c r="C42" s="18">
        <v>1117984</v>
      </c>
      <c r="D42" s="19">
        <v>1136723</v>
      </c>
      <c r="E42" s="77">
        <v>25.84292428136547</v>
      </c>
      <c r="F42" s="77">
        <v>24.945322551206697</v>
      </c>
      <c r="G42" s="78">
        <v>25.114534275884438</v>
      </c>
      <c r="I42" s="95">
        <v>826513</v>
      </c>
      <c r="J42" s="18">
        <v>804559</v>
      </c>
      <c r="K42" s="19">
        <v>821228</v>
      </c>
      <c r="L42" s="77">
        <v>23.379221700554925</v>
      </c>
      <c r="M42" s="77">
        <v>22.358556029433874</v>
      </c>
      <c r="N42" s="78">
        <v>22.466503836574613</v>
      </c>
      <c r="P42" s="95">
        <v>307405</v>
      </c>
      <c r="Q42" s="18">
        <v>313425</v>
      </c>
      <c r="R42" s="19">
        <v>315495</v>
      </c>
      <c r="S42" s="77">
        <v>36.059872021208584</v>
      </c>
      <c r="T42" s="77">
        <v>35.483454639935061</v>
      </c>
      <c r="U42" s="78">
        <v>36.22997845688851</v>
      </c>
    </row>
    <row r="43" spans="1:21" x14ac:dyDescent="0.2">
      <c r="A43" s="17" t="s">
        <v>85</v>
      </c>
      <c r="B43" s="18">
        <v>573856</v>
      </c>
      <c r="C43" s="18">
        <v>582613</v>
      </c>
      <c r="D43" s="19">
        <v>599002</v>
      </c>
      <c r="E43" s="77">
        <v>13.078650445982216</v>
      </c>
      <c r="F43" s="77">
        <v>12.999711272725001</v>
      </c>
      <c r="G43" s="78">
        <v>13.23423231545709</v>
      </c>
      <c r="I43" s="95">
        <v>480861</v>
      </c>
      <c r="J43" s="18">
        <v>492159</v>
      </c>
      <c r="K43" s="19">
        <v>524148</v>
      </c>
      <c r="L43" s="77">
        <v>13.601910588400354</v>
      </c>
      <c r="M43" s="77">
        <v>13.677013838500528</v>
      </c>
      <c r="N43" s="78">
        <v>14.339224981287671</v>
      </c>
      <c r="P43" s="95">
        <v>92995</v>
      </c>
      <c r="Q43" s="18">
        <v>90454</v>
      </c>
      <c r="R43" s="19">
        <v>74854</v>
      </c>
      <c r="S43" s="77">
        <v>10.908696340698077</v>
      </c>
      <c r="T43" s="77">
        <v>10.240473497649154</v>
      </c>
      <c r="U43" s="78">
        <v>8.5958852197718905</v>
      </c>
    </row>
    <row r="44" spans="1:21" x14ac:dyDescent="0.2">
      <c r="A44" s="17" t="s">
        <v>159</v>
      </c>
      <c r="B44" s="18">
        <v>454631</v>
      </c>
      <c r="C44" s="18">
        <v>652799</v>
      </c>
      <c r="D44" s="19">
        <v>666944</v>
      </c>
      <c r="E44" s="77">
        <v>10.361414589909911</v>
      </c>
      <c r="F44" s="77">
        <v>14.56575551716767</v>
      </c>
      <c r="G44" s="78">
        <v>14.735329493724919</v>
      </c>
      <c r="I44" s="95">
        <v>414051</v>
      </c>
      <c r="J44" s="18">
        <v>608934</v>
      </c>
      <c r="K44" s="19">
        <v>616510</v>
      </c>
      <c r="L44" s="77">
        <v>11.712084533862708</v>
      </c>
      <c r="M44" s="77">
        <v>16.922170974692083</v>
      </c>
      <c r="N44" s="78">
        <v>16.865991271956894</v>
      </c>
      <c r="P44" s="95">
        <v>40580</v>
      </c>
      <c r="Q44" s="18">
        <v>43865</v>
      </c>
      <c r="R44" s="19">
        <v>50434</v>
      </c>
      <c r="S44" s="77">
        <v>4.7602010592561745</v>
      </c>
      <c r="T44" s="77">
        <v>4.9660420763524016</v>
      </c>
      <c r="U44" s="78">
        <v>5.7916059953239047</v>
      </c>
    </row>
    <row r="45" spans="1:21" x14ac:dyDescent="0.2">
      <c r="A45" s="17" t="s">
        <v>160</v>
      </c>
      <c r="B45" s="18">
        <v>0</v>
      </c>
      <c r="C45" s="18">
        <v>0</v>
      </c>
      <c r="D45" s="19">
        <v>0</v>
      </c>
      <c r="E45" s="77" t="s">
        <v>161</v>
      </c>
      <c r="F45" s="77" t="s">
        <v>161</v>
      </c>
      <c r="G45" s="78" t="s">
        <v>161</v>
      </c>
      <c r="I45" s="95">
        <v>0</v>
      </c>
      <c r="J45" s="18">
        <v>0</v>
      </c>
      <c r="K45" s="19">
        <v>0</v>
      </c>
      <c r="L45" s="77" t="s">
        <v>161</v>
      </c>
      <c r="M45" s="77" t="s">
        <v>161</v>
      </c>
      <c r="N45" s="78" t="s">
        <v>161</v>
      </c>
      <c r="P45" s="95">
        <v>0</v>
      </c>
      <c r="Q45" s="18">
        <v>0</v>
      </c>
      <c r="R45" s="19">
        <v>0</v>
      </c>
      <c r="S45" s="77" t="s">
        <v>161</v>
      </c>
      <c r="T45" s="77" t="s">
        <v>161</v>
      </c>
      <c r="U45" s="78" t="s">
        <v>161</v>
      </c>
    </row>
    <row r="46" spans="1:21" x14ac:dyDescent="0.2">
      <c r="A46" s="17" t="s">
        <v>162</v>
      </c>
      <c r="B46" s="18">
        <v>123519</v>
      </c>
      <c r="C46" s="18">
        <v>124405</v>
      </c>
      <c r="D46" s="19">
        <v>128913</v>
      </c>
      <c r="E46" s="77">
        <v>2.8150996494543534</v>
      </c>
      <c r="F46" s="77">
        <v>2.7758204517979408</v>
      </c>
      <c r="G46" s="78">
        <v>2.8481784542998518</v>
      </c>
      <c r="I46" s="95">
        <v>123519</v>
      </c>
      <c r="J46" s="18">
        <v>124405</v>
      </c>
      <c r="K46" s="19">
        <v>128913</v>
      </c>
      <c r="L46" s="77">
        <v>3.4939294182073892</v>
      </c>
      <c r="M46" s="77">
        <v>3.4571935219688315</v>
      </c>
      <c r="N46" s="78">
        <v>3.5266995390857878</v>
      </c>
      <c r="P46" s="95">
        <v>0</v>
      </c>
      <c r="Q46" s="18">
        <v>0</v>
      </c>
      <c r="R46" s="19">
        <v>0</v>
      </c>
      <c r="S46" s="77" t="s">
        <v>161</v>
      </c>
      <c r="T46" s="77" t="s">
        <v>161</v>
      </c>
      <c r="U46" s="78" t="s">
        <v>161</v>
      </c>
    </row>
    <row r="47" spans="1:21" x14ac:dyDescent="0.2">
      <c r="A47" s="17" t="s">
        <v>163</v>
      </c>
      <c r="B47" s="18">
        <v>105229</v>
      </c>
      <c r="C47" s="18">
        <v>110219</v>
      </c>
      <c r="D47" s="19">
        <v>107604</v>
      </c>
      <c r="E47" s="77">
        <v>2.3982554992546263</v>
      </c>
      <c r="F47" s="77">
        <v>2.4592914623746411</v>
      </c>
      <c r="G47" s="78">
        <v>2.3773816015179325</v>
      </c>
      <c r="I47" s="95">
        <v>66824</v>
      </c>
      <c r="J47" s="18">
        <v>64302</v>
      </c>
      <c r="K47" s="19">
        <v>60056</v>
      </c>
      <c r="L47" s="77">
        <v>1.8902220665832024</v>
      </c>
      <c r="M47" s="77">
        <v>1.7869415043578618</v>
      </c>
      <c r="N47" s="78">
        <v>1.6429643831059402</v>
      </c>
      <c r="P47" s="95">
        <v>38405</v>
      </c>
      <c r="Q47" s="18">
        <v>45917</v>
      </c>
      <c r="R47" s="19">
        <v>47548</v>
      </c>
      <c r="S47" s="77">
        <v>4.5050646052423211</v>
      </c>
      <c r="T47" s="77">
        <v>5.1983529925880134</v>
      </c>
      <c r="U47" s="78">
        <v>5.4601911778891425</v>
      </c>
    </row>
    <row r="48" spans="1:21" x14ac:dyDescent="0.2">
      <c r="A48" s="17" t="s">
        <v>164</v>
      </c>
      <c r="B48" s="18">
        <v>59963</v>
      </c>
      <c r="C48" s="18">
        <v>69203</v>
      </c>
      <c r="D48" s="19">
        <v>58862</v>
      </c>
      <c r="E48" s="77">
        <v>1.3666061114503145</v>
      </c>
      <c r="F48" s="77">
        <v>1.5441107891625971</v>
      </c>
      <c r="G48" s="78">
        <v>1.3004854450443157</v>
      </c>
      <c r="I48" s="95">
        <v>0</v>
      </c>
      <c r="J48" s="18">
        <v>0</v>
      </c>
      <c r="K48" s="19">
        <v>0</v>
      </c>
      <c r="L48" s="77" t="s">
        <v>161</v>
      </c>
      <c r="M48" s="77" t="s">
        <v>161</v>
      </c>
      <c r="N48" s="78" t="s">
        <v>161</v>
      </c>
      <c r="P48" s="95">
        <v>59963</v>
      </c>
      <c r="Q48" s="18">
        <v>69203</v>
      </c>
      <c r="R48" s="19">
        <v>58862</v>
      </c>
      <c r="S48" s="77">
        <v>7.0339067549575649</v>
      </c>
      <c r="T48" s="77">
        <v>7.8346064016827821</v>
      </c>
      <c r="U48" s="78">
        <v>6.7594383173405967</v>
      </c>
    </row>
    <row r="49" spans="1:21" x14ac:dyDescent="0.2">
      <c r="A49" s="17" t="s">
        <v>165</v>
      </c>
      <c r="B49" s="18">
        <v>91568</v>
      </c>
      <c r="C49" s="18">
        <v>99998</v>
      </c>
      <c r="D49" s="19">
        <v>109781</v>
      </c>
      <c r="E49" s="77">
        <v>2.0869100680966994</v>
      </c>
      <c r="F49" s="77">
        <v>2.2312326155611952</v>
      </c>
      <c r="G49" s="78">
        <v>2.4254798111244948</v>
      </c>
      <c r="I49" s="95">
        <v>71441</v>
      </c>
      <c r="J49" s="18">
        <v>79214</v>
      </c>
      <c r="K49" s="19">
        <v>87575</v>
      </c>
      <c r="L49" s="77">
        <v>2.0208211818922925</v>
      </c>
      <c r="M49" s="77">
        <v>2.201343415853374</v>
      </c>
      <c r="N49" s="78">
        <v>2.395807343987324</v>
      </c>
      <c r="P49" s="95">
        <v>20127</v>
      </c>
      <c r="Q49" s="18">
        <v>20784</v>
      </c>
      <c r="R49" s="19">
        <v>22206</v>
      </c>
      <c r="S49" s="77">
        <v>2.3609799585916469</v>
      </c>
      <c r="T49" s="77">
        <v>2.3529971164916974</v>
      </c>
      <c r="U49" s="78">
        <v>2.5500337615926285</v>
      </c>
    </row>
    <row r="50" spans="1:21" x14ac:dyDescent="0.2">
      <c r="A50" s="17" t="s">
        <v>166</v>
      </c>
      <c r="B50" s="18">
        <v>156920</v>
      </c>
      <c r="C50" s="18">
        <v>0</v>
      </c>
      <c r="D50" s="19">
        <v>0</v>
      </c>
      <c r="E50" s="77">
        <v>3.5763359239661683</v>
      </c>
      <c r="F50" s="77" t="s">
        <v>161</v>
      </c>
      <c r="G50" s="78" t="s">
        <v>161</v>
      </c>
      <c r="I50" s="95">
        <v>156920</v>
      </c>
      <c r="J50" s="18">
        <v>0</v>
      </c>
      <c r="K50" s="19">
        <v>0</v>
      </c>
      <c r="L50" s="77">
        <v>4.4387292991774832</v>
      </c>
      <c r="M50" s="77" t="s">
        <v>161</v>
      </c>
      <c r="N50" s="78" t="s">
        <v>161</v>
      </c>
      <c r="P50" s="95">
        <v>0</v>
      </c>
      <c r="Q50" s="18">
        <v>0</v>
      </c>
      <c r="R50" s="19">
        <v>0</v>
      </c>
      <c r="S50" s="77" t="s">
        <v>161</v>
      </c>
      <c r="T50" s="77" t="s">
        <v>161</v>
      </c>
      <c r="U50" s="78" t="s">
        <v>161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77" t="s">
        <v>161</v>
      </c>
      <c r="F51" s="77" t="s">
        <v>161</v>
      </c>
      <c r="G51" s="78" t="s">
        <v>161</v>
      </c>
      <c r="I51" s="95">
        <v>0</v>
      </c>
      <c r="J51" s="18">
        <v>0</v>
      </c>
      <c r="K51" s="19">
        <v>0</v>
      </c>
      <c r="L51" s="77" t="s">
        <v>161</v>
      </c>
      <c r="M51" s="77" t="s">
        <v>161</v>
      </c>
      <c r="N51" s="78" t="s">
        <v>161</v>
      </c>
      <c r="P51" s="95">
        <v>0</v>
      </c>
      <c r="Q51" s="18">
        <v>0</v>
      </c>
      <c r="R51" s="19">
        <v>0</v>
      </c>
      <c r="S51" s="77" t="s">
        <v>161</v>
      </c>
      <c r="T51" s="77" t="s">
        <v>161</v>
      </c>
      <c r="U51" s="78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77" t="s">
        <v>161</v>
      </c>
      <c r="F52" s="77" t="s">
        <v>161</v>
      </c>
      <c r="G52" s="78" t="s">
        <v>161</v>
      </c>
      <c r="I52" s="95">
        <v>0</v>
      </c>
      <c r="J52" s="18">
        <v>0</v>
      </c>
      <c r="K52" s="19">
        <v>0</v>
      </c>
      <c r="L52" s="77" t="s">
        <v>161</v>
      </c>
      <c r="M52" s="77" t="s">
        <v>161</v>
      </c>
      <c r="N52" s="78" t="s">
        <v>161</v>
      </c>
      <c r="P52" s="95">
        <v>0</v>
      </c>
      <c r="Q52" s="18">
        <v>0</v>
      </c>
      <c r="R52" s="19">
        <v>0</v>
      </c>
      <c r="S52" s="77" t="s">
        <v>161</v>
      </c>
      <c r="T52" s="77" t="s">
        <v>161</v>
      </c>
      <c r="U52" s="78" t="s">
        <v>161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77" t="s">
        <v>161</v>
      </c>
      <c r="F53" s="77" t="s">
        <v>161</v>
      </c>
      <c r="G53" s="78" t="s">
        <v>161</v>
      </c>
      <c r="I53" s="95">
        <v>0</v>
      </c>
      <c r="J53" s="18">
        <v>0</v>
      </c>
      <c r="K53" s="19">
        <v>0</v>
      </c>
      <c r="L53" s="77" t="s">
        <v>161</v>
      </c>
      <c r="M53" s="77" t="s">
        <v>161</v>
      </c>
      <c r="N53" s="78" t="s">
        <v>161</v>
      </c>
      <c r="P53" s="95">
        <v>0</v>
      </c>
      <c r="Q53" s="18">
        <v>0</v>
      </c>
      <c r="R53" s="19">
        <v>0</v>
      </c>
      <c r="S53" s="77" t="s">
        <v>161</v>
      </c>
      <c r="T53" s="77" t="s">
        <v>161</v>
      </c>
      <c r="U53" s="78" t="s">
        <v>161</v>
      </c>
    </row>
    <row r="54" spans="1:21" x14ac:dyDescent="0.2">
      <c r="A54" s="17" t="s">
        <v>170</v>
      </c>
      <c r="B54" s="18">
        <v>251791</v>
      </c>
      <c r="C54" s="18">
        <v>255268</v>
      </c>
      <c r="D54" s="19">
        <v>255658</v>
      </c>
      <c r="E54" s="77">
        <v>5.7385240799857602</v>
      </c>
      <c r="F54" s="77">
        <v>5.6957367878265082</v>
      </c>
      <c r="G54" s="78">
        <v>5.6484575432221069</v>
      </c>
      <c r="I54" s="95">
        <v>206359</v>
      </c>
      <c r="J54" s="18">
        <v>208022</v>
      </c>
      <c r="K54" s="19">
        <v>207218</v>
      </c>
      <c r="L54" s="77">
        <v>5.8371892649054695</v>
      </c>
      <c r="M54" s="77">
        <v>5.7808955494312952</v>
      </c>
      <c r="N54" s="78">
        <v>5.6689055804323756</v>
      </c>
      <c r="P54" s="95">
        <v>45432</v>
      </c>
      <c r="Q54" s="18">
        <v>47246</v>
      </c>
      <c r="R54" s="19">
        <v>48440</v>
      </c>
      <c r="S54" s="77">
        <v>5.3293606339114472</v>
      </c>
      <c r="T54" s="77">
        <v>5.3488116707932418</v>
      </c>
      <c r="U54" s="78">
        <v>5.5626243092653755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7" t="s">
        <v>161</v>
      </c>
      <c r="F55" s="77" t="s">
        <v>161</v>
      </c>
      <c r="G55" s="78" t="s">
        <v>161</v>
      </c>
      <c r="I55" s="95">
        <v>0</v>
      </c>
      <c r="J55" s="18">
        <v>0</v>
      </c>
      <c r="K55" s="19">
        <v>0</v>
      </c>
      <c r="L55" s="77" t="s">
        <v>161</v>
      </c>
      <c r="M55" s="77" t="s">
        <v>161</v>
      </c>
      <c r="N55" s="78" t="s">
        <v>161</v>
      </c>
      <c r="P55" s="95">
        <v>0</v>
      </c>
      <c r="Q55" s="18">
        <v>0</v>
      </c>
      <c r="R55" s="19">
        <v>0</v>
      </c>
      <c r="S55" s="77" t="s">
        <v>161</v>
      </c>
      <c r="T55" s="77" t="s">
        <v>161</v>
      </c>
      <c r="U55" s="78" t="s">
        <v>161</v>
      </c>
    </row>
    <row r="56" spans="1:21" x14ac:dyDescent="0.2">
      <c r="A56" s="17" t="s">
        <v>172</v>
      </c>
      <c r="B56" s="18">
        <v>1640</v>
      </c>
      <c r="C56" s="18">
        <v>1687</v>
      </c>
      <c r="D56" s="19">
        <v>1724</v>
      </c>
      <c r="E56" s="77">
        <v>3.7376949498499339E-2</v>
      </c>
      <c r="F56" s="77">
        <v>3.764164705745851E-2</v>
      </c>
      <c r="G56" s="78">
        <v>3.8089716748605215E-2</v>
      </c>
      <c r="I56" s="95">
        <v>0</v>
      </c>
      <c r="J56" s="18">
        <v>0</v>
      </c>
      <c r="K56" s="19">
        <v>0</v>
      </c>
      <c r="L56" s="77" t="s">
        <v>161</v>
      </c>
      <c r="M56" s="77" t="s">
        <v>161</v>
      </c>
      <c r="N56" s="78" t="s">
        <v>161</v>
      </c>
      <c r="P56" s="95">
        <v>1640</v>
      </c>
      <c r="Q56" s="18">
        <v>1687</v>
      </c>
      <c r="R56" s="19">
        <v>1724</v>
      </c>
      <c r="S56" s="77">
        <v>0.19237875153228504</v>
      </c>
      <c r="T56" s="77">
        <v>0.19098855540422893</v>
      </c>
      <c r="U56" s="78">
        <v>0.19797614180787587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77" t="s">
        <v>161</v>
      </c>
      <c r="F57" s="77" t="s">
        <v>161</v>
      </c>
      <c r="G57" s="78" t="s">
        <v>161</v>
      </c>
      <c r="I57" s="95">
        <v>0</v>
      </c>
      <c r="J57" s="18">
        <v>0</v>
      </c>
      <c r="K57" s="19">
        <v>0</v>
      </c>
      <c r="L57" s="77" t="s">
        <v>161</v>
      </c>
      <c r="M57" s="77" t="s">
        <v>161</v>
      </c>
      <c r="N57" s="78" t="s">
        <v>161</v>
      </c>
      <c r="P57" s="95">
        <v>0</v>
      </c>
      <c r="Q57" s="18">
        <v>0</v>
      </c>
      <c r="R57" s="19">
        <v>0</v>
      </c>
      <c r="S57" s="77" t="s">
        <v>161</v>
      </c>
      <c r="T57" s="77" t="s">
        <v>161</v>
      </c>
      <c r="U57" s="78" t="s">
        <v>161</v>
      </c>
    </row>
    <row r="58" spans="1:21" x14ac:dyDescent="0.2">
      <c r="A58" s="17" t="s">
        <v>174</v>
      </c>
      <c r="B58" s="18">
        <v>197188</v>
      </c>
      <c r="C58" s="18">
        <v>207098</v>
      </c>
      <c r="D58" s="19">
        <v>197849</v>
      </c>
      <c r="E58" s="77">
        <v>4.4940767790915164</v>
      </c>
      <c r="F58" s="77">
        <v>4.6209305407857402</v>
      </c>
      <c r="G58" s="78">
        <v>4.3712368729668176</v>
      </c>
      <c r="I58" s="95">
        <v>178705</v>
      </c>
      <c r="J58" s="18">
        <v>186822</v>
      </c>
      <c r="K58" s="19">
        <v>176278</v>
      </c>
      <c r="L58" s="77">
        <v>5.0549523286356877</v>
      </c>
      <c r="M58" s="77">
        <v>5.1917512010068814</v>
      </c>
      <c r="N58" s="78">
        <v>4.8224736167102193</v>
      </c>
      <c r="P58" s="95">
        <v>18483</v>
      </c>
      <c r="Q58" s="18">
        <v>20276</v>
      </c>
      <c r="R58" s="19">
        <v>21571</v>
      </c>
      <c r="S58" s="77">
        <v>2.1681319905922098</v>
      </c>
      <c r="T58" s="77">
        <v>2.2954854471702109</v>
      </c>
      <c r="U58" s="78">
        <v>2.4771133149290545</v>
      </c>
    </row>
    <row r="59" spans="1:21" x14ac:dyDescent="0.2">
      <c r="A59" s="17" t="s">
        <v>175</v>
      </c>
      <c r="B59" s="18">
        <v>11567</v>
      </c>
      <c r="C59" s="18">
        <v>11387</v>
      </c>
      <c r="D59" s="19">
        <v>11360</v>
      </c>
      <c r="E59" s="77">
        <v>0.26362144807874505</v>
      </c>
      <c r="F59" s="77">
        <v>0.2540755394447422</v>
      </c>
      <c r="G59" s="78">
        <v>0.25098560456157498</v>
      </c>
      <c r="I59" s="95">
        <v>6274</v>
      </c>
      <c r="J59" s="18">
        <v>6397</v>
      </c>
      <c r="K59" s="19">
        <v>6120</v>
      </c>
      <c r="L59" s="77">
        <v>0.17746996955798833</v>
      </c>
      <c r="M59" s="77">
        <v>0.17777152815429134</v>
      </c>
      <c r="N59" s="78">
        <v>0.16742610271427258</v>
      </c>
      <c r="P59" s="95">
        <v>5293</v>
      </c>
      <c r="Q59" s="18">
        <v>4990</v>
      </c>
      <c r="R59" s="19">
        <v>5240</v>
      </c>
      <c r="S59" s="77">
        <v>0.62089069015877107</v>
      </c>
      <c r="T59" s="77">
        <v>0.56492761794137658</v>
      </c>
      <c r="U59" s="78">
        <v>0.60173722916082917</v>
      </c>
    </row>
    <row r="60" spans="1:21" x14ac:dyDescent="0.2">
      <c r="A60" s="17" t="s">
        <v>176</v>
      </c>
      <c r="B60" s="18">
        <v>40045</v>
      </c>
      <c r="C60" s="18">
        <v>43136</v>
      </c>
      <c r="D60" s="19">
        <v>48556</v>
      </c>
      <c r="E60" s="77">
        <v>0.91265850162646711</v>
      </c>
      <c r="F60" s="77">
        <v>0.96248375072349168</v>
      </c>
      <c r="G60" s="78">
        <v>1.0727867090749854</v>
      </c>
      <c r="I60" s="95">
        <v>22466</v>
      </c>
      <c r="J60" s="18">
        <v>23228</v>
      </c>
      <c r="K60" s="19">
        <v>24859</v>
      </c>
      <c r="L60" s="77">
        <v>0.63548618681698532</v>
      </c>
      <c r="M60" s="77">
        <v>0.64550211911331556</v>
      </c>
      <c r="N60" s="78">
        <v>0.68007279205459181</v>
      </c>
      <c r="P60" s="95">
        <v>17579</v>
      </c>
      <c r="Q60" s="18">
        <v>19908</v>
      </c>
      <c r="R60" s="19">
        <v>23697</v>
      </c>
      <c r="S60" s="77">
        <v>2.0620890690158773</v>
      </c>
      <c r="T60" s="77">
        <v>2.2538234504963777</v>
      </c>
      <c r="U60" s="78">
        <v>2.721253267065681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77" t="s">
        <v>161</v>
      </c>
      <c r="F61" s="77" t="s">
        <v>161</v>
      </c>
      <c r="G61" s="78" t="s">
        <v>161</v>
      </c>
      <c r="I61" s="95">
        <v>0</v>
      </c>
      <c r="J61" s="18">
        <v>0</v>
      </c>
      <c r="K61" s="19">
        <v>0</v>
      </c>
      <c r="L61" s="77" t="s">
        <v>161</v>
      </c>
      <c r="M61" s="77" t="s">
        <v>161</v>
      </c>
      <c r="N61" s="78" t="s">
        <v>161</v>
      </c>
      <c r="P61" s="95">
        <v>0</v>
      </c>
      <c r="Q61" s="18">
        <v>0</v>
      </c>
      <c r="R61" s="19">
        <v>0</v>
      </c>
      <c r="S61" s="77" t="s">
        <v>161</v>
      </c>
      <c r="T61" s="77" t="s">
        <v>161</v>
      </c>
      <c r="U61" s="78" t="s">
        <v>161</v>
      </c>
    </row>
    <row r="62" spans="1:21" x14ac:dyDescent="0.2">
      <c r="A62" s="17" t="s">
        <v>178</v>
      </c>
      <c r="B62" s="18">
        <v>21331</v>
      </c>
      <c r="C62" s="18">
        <v>22227</v>
      </c>
      <c r="D62" s="19">
        <v>24139</v>
      </c>
      <c r="E62" s="77">
        <v>0.48615104253200569</v>
      </c>
      <c r="F62" s="77">
        <v>0.49594599238063447</v>
      </c>
      <c r="G62" s="78">
        <v>0.53332231589012835</v>
      </c>
      <c r="I62" s="95">
        <v>0</v>
      </c>
      <c r="J62" s="18">
        <v>0</v>
      </c>
      <c r="K62" s="19">
        <v>0</v>
      </c>
      <c r="L62" s="77" t="s">
        <v>161</v>
      </c>
      <c r="M62" s="77" t="s">
        <v>161</v>
      </c>
      <c r="N62" s="78" t="s">
        <v>161</v>
      </c>
      <c r="P62" s="95">
        <v>21331</v>
      </c>
      <c r="Q62" s="18">
        <v>22227</v>
      </c>
      <c r="R62" s="19">
        <v>24139</v>
      </c>
      <c r="S62" s="77">
        <v>2.5022141152043731</v>
      </c>
      <c r="T62" s="77">
        <v>2.5163619567100155</v>
      </c>
      <c r="U62" s="78">
        <v>2.7720104913574914</v>
      </c>
    </row>
    <row r="63" spans="1:21" x14ac:dyDescent="0.2">
      <c r="A63" s="17" t="s">
        <v>179</v>
      </c>
      <c r="B63" s="18">
        <v>119</v>
      </c>
      <c r="C63" s="18">
        <v>45</v>
      </c>
      <c r="D63" s="19">
        <v>0</v>
      </c>
      <c r="E63" s="77">
        <v>2.7121079209276957E-3</v>
      </c>
      <c r="F63" s="77">
        <v>1.0040747584977078E-3</v>
      </c>
      <c r="G63" s="78" t="s">
        <v>161</v>
      </c>
      <c r="I63" s="95">
        <v>0</v>
      </c>
      <c r="J63" s="18">
        <v>0</v>
      </c>
      <c r="K63" s="19">
        <v>0</v>
      </c>
      <c r="L63" s="77" t="s">
        <v>161</v>
      </c>
      <c r="M63" s="77" t="s">
        <v>161</v>
      </c>
      <c r="N63" s="78" t="s">
        <v>161</v>
      </c>
      <c r="P63" s="95">
        <v>119</v>
      </c>
      <c r="Q63" s="18">
        <v>45</v>
      </c>
      <c r="R63" s="19">
        <v>0</v>
      </c>
      <c r="S63" s="77">
        <v>1.3959189897769462E-2</v>
      </c>
      <c r="T63" s="77">
        <v>5.0945376367458814E-3</v>
      </c>
      <c r="U63" s="78" t="s">
        <v>161</v>
      </c>
    </row>
    <row r="64" spans="1:21" x14ac:dyDescent="0.2">
      <c r="A64" s="17" t="s">
        <v>180</v>
      </c>
      <c r="B64" s="18">
        <v>494</v>
      </c>
      <c r="C64" s="18">
        <v>4070</v>
      </c>
      <c r="D64" s="19">
        <v>178</v>
      </c>
      <c r="E64" s="77">
        <v>1.1258666495279679E-2</v>
      </c>
      <c r="F64" s="77">
        <v>9.0812983713014911E-2</v>
      </c>
      <c r="G64" s="78">
        <v>3.9326969728838337E-3</v>
      </c>
      <c r="I64" s="95">
        <v>0</v>
      </c>
      <c r="J64" s="18">
        <v>0</v>
      </c>
      <c r="K64" s="19">
        <v>0</v>
      </c>
      <c r="L64" s="77" t="s">
        <v>161</v>
      </c>
      <c r="M64" s="77" t="s">
        <v>161</v>
      </c>
      <c r="N64" s="78" t="s">
        <v>161</v>
      </c>
      <c r="P64" s="95">
        <v>494</v>
      </c>
      <c r="Q64" s="18">
        <v>4070</v>
      </c>
      <c r="R64" s="19">
        <v>178</v>
      </c>
      <c r="S64" s="77">
        <v>5.7948233693261464E-2</v>
      </c>
      <c r="T64" s="77">
        <v>0.4607726262567941</v>
      </c>
      <c r="U64" s="78">
        <v>2.0440692135615952E-2</v>
      </c>
    </row>
    <row r="65" spans="1:21" x14ac:dyDescent="0.2">
      <c r="A65" s="17" t="s">
        <v>181</v>
      </c>
      <c r="B65" s="18">
        <v>181548</v>
      </c>
      <c r="C65" s="18">
        <v>145539</v>
      </c>
      <c r="D65" s="19">
        <v>112713</v>
      </c>
      <c r="E65" s="77">
        <v>4.1376283094838771</v>
      </c>
      <c r="F65" s="77">
        <v>3.2473785839332865</v>
      </c>
      <c r="G65" s="78">
        <v>2.4902588421609861</v>
      </c>
      <c r="I65" s="95">
        <v>166245</v>
      </c>
      <c r="J65" s="18">
        <v>131751</v>
      </c>
      <c r="K65" s="19">
        <v>99999</v>
      </c>
      <c r="L65" s="77">
        <v>4.7025016080917705</v>
      </c>
      <c r="M65" s="77">
        <v>3.6613375966634423</v>
      </c>
      <c r="N65" s="78">
        <v>2.7356932753798273</v>
      </c>
      <c r="P65" s="95">
        <v>15303</v>
      </c>
      <c r="Q65" s="18">
        <v>13788</v>
      </c>
      <c r="R65" s="19">
        <v>12714</v>
      </c>
      <c r="S65" s="77">
        <v>1.7951048992064376</v>
      </c>
      <c r="T65" s="77">
        <v>1.560966331898938</v>
      </c>
      <c r="U65" s="78">
        <v>1.4600166281585463</v>
      </c>
    </row>
    <row r="66" spans="1:21" x14ac:dyDescent="0.2">
      <c r="A66" s="17" t="s">
        <v>182</v>
      </c>
      <c r="B66" s="18">
        <v>0</v>
      </c>
      <c r="C66" s="18">
        <v>24643</v>
      </c>
      <c r="D66" s="19">
        <v>28742</v>
      </c>
      <c r="E66" s="77" t="s">
        <v>161</v>
      </c>
      <c r="F66" s="77">
        <v>0.54985365052575585</v>
      </c>
      <c r="G66" s="78">
        <v>0.63502009210464683</v>
      </c>
      <c r="I66" s="95">
        <v>0</v>
      </c>
      <c r="J66" s="18">
        <v>23960</v>
      </c>
      <c r="K66" s="19">
        <v>28012</v>
      </c>
      <c r="L66" s="77" t="s">
        <v>161</v>
      </c>
      <c r="M66" s="77">
        <v>0.66584427303061133</v>
      </c>
      <c r="N66" s="78">
        <v>0.76633006360003331</v>
      </c>
      <c r="P66" s="95">
        <v>0</v>
      </c>
      <c r="Q66" s="18">
        <v>683</v>
      </c>
      <c r="R66" s="19">
        <v>730</v>
      </c>
      <c r="S66" s="77" t="s">
        <v>161</v>
      </c>
      <c r="T66" s="77">
        <v>7.7323760131054145E-2</v>
      </c>
      <c r="U66" s="78">
        <v>8.3829804825840709E-2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77" t="s">
        <v>5</v>
      </c>
      <c r="F67" s="77" t="s">
        <v>5</v>
      </c>
      <c r="G67" s="78" t="s">
        <v>5</v>
      </c>
      <c r="I67" s="95" t="s">
        <v>5</v>
      </c>
      <c r="J67" s="18" t="s">
        <v>5</v>
      </c>
      <c r="K67" s="19" t="s">
        <v>5</v>
      </c>
      <c r="L67" s="77" t="s">
        <v>5</v>
      </c>
      <c r="M67" s="77" t="s">
        <v>5</v>
      </c>
      <c r="N67" s="78" t="s">
        <v>5</v>
      </c>
      <c r="P67" s="95" t="s">
        <v>5</v>
      </c>
      <c r="Q67" s="18" t="s">
        <v>5</v>
      </c>
      <c r="R67" s="19" t="s">
        <v>5</v>
      </c>
      <c r="S67" s="77" t="s">
        <v>5</v>
      </c>
      <c r="T67" s="77" t="s">
        <v>5</v>
      </c>
      <c r="U67" s="78" t="s">
        <v>5</v>
      </c>
    </row>
    <row r="68" spans="1:21" ht="13.5" thickBot="1" x14ac:dyDescent="0.25">
      <c r="A68" s="20" t="s">
        <v>4</v>
      </c>
      <c r="B68" s="21">
        <v>4387731</v>
      </c>
      <c r="C68" s="21">
        <v>4481738</v>
      </c>
      <c r="D68" s="22">
        <v>4526156</v>
      </c>
      <c r="E68" s="81">
        <v>100</v>
      </c>
      <c r="F68" s="81">
        <v>100</v>
      </c>
      <c r="G68" s="82">
        <v>100</v>
      </c>
      <c r="I68" s="96">
        <v>3535246</v>
      </c>
      <c r="J68" s="21">
        <v>3598439</v>
      </c>
      <c r="K68" s="22">
        <v>3655344</v>
      </c>
      <c r="L68" s="81">
        <v>100</v>
      </c>
      <c r="M68" s="81">
        <v>100</v>
      </c>
      <c r="N68" s="82">
        <v>100</v>
      </c>
      <c r="P68" s="96">
        <v>852485</v>
      </c>
      <c r="Q68" s="21">
        <v>883299</v>
      </c>
      <c r="R68" s="22">
        <v>870812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8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22" customWidth="1"/>
    <col min="2" max="4" width="13.140625" style="122" customWidth="1"/>
    <col min="5" max="7" width="9.85546875" style="122" customWidth="1"/>
    <col min="8" max="16384" width="11.42578125" style="122"/>
  </cols>
  <sheetData>
    <row r="1" spans="1:7" ht="5.25" customHeight="1" x14ac:dyDescent="0.2"/>
    <row r="2" spans="1:7" x14ac:dyDescent="0.2">
      <c r="A2" s="123" t="s">
        <v>0</v>
      </c>
      <c r="B2" s="124"/>
      <c r="C2" s="124"/>
      <c r="D2" s="124"/>
      <c r="E2" s="124"/>
      <c r="F2" s="124"/>
    </row>
    <row r="3" spans="1:7" ht="6" customHeight="1" x14ac:dyDescent="0.2">
      <c r="A3" s="125"/>
      <c r="B3" s="124"/>
      <c r="C3" s="124"/>
      <c r="D3" s="124"/>
      <c r="E3" s="124"/>
      <c r="F3" s="124"/>
    </row>
    <row r="4" spans="1:7" ht="16.5" thickBot="1" x14ac:dyDescent="0.3">
      <c r="A4" s="126" t="s">
        <v>147</v>
      </c>
      <c r="B4" s="127"/>
      <c r="C4" s="127"/>
      <c r="D4" s="127"/>
      <c r="E4" s="127"/>
      <c r="F4" s="127"/>
    </row>
    <row r="5" spans="1:7" x14ac:dyDescent="0.2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">
      <c r="A6" s="134" t="s">
        <v>3</v>
      </c>
      <c r="B6" s="14" t="s">
        <v>157</v>
      </c>
      <c r="C6" s="15" t="s">
        <v>153</v>
      </c>
      <c r="D6" s="66" t="s">
        <v>154</v>
      </c>
      <c r="E6" s="136" t="s">
        <v>157</v>
      </c>
      <c r="F6" s="136" t="s">
        <v>153</v>
      </c>
      <c r="G6" s="138" t="s">
        <v>154</v>
      </c>
    </row>
    <row r="7" spans="1:7" x14ac:dyDescent="0.2">
      <c r="A7" s="139" t="s">
        <v>82</v>
      </c>
      <c r="B7" s="18">
        <v>3563476</v>
      </c>
      <c r="C7" s="18">
        <v>3700070</v>
      </c>
      <c r="D7" s="18">
        <v>3898882</v>
      </c>
      <c r="E7" s="140">
        <v>19.848305235181027</v>
      </c>
      <c r="F7" s="141">
        <v>19.531291651670966</v>
      </c>
      <c r="G7" s="142">
        <v>19.378160415666418</v>
      </c>
    </row>
    <row r="8" spans="1:7" x14ac:dyDescent="0.2">
      <c r="A8" s="139" t="s">
        <v>158</v>
      </c>
      <c r="B8" s="18">
        <v>560681</v>
      </c>
      <c r="C8" s="18">
        <v>613431</v>
      </c>
      <c r="D8" s="18">
        <v>738578</v>
      </c>
      <c r="E8" s="143">
        <v>3.1229528773496811</v>
      </c>
      <c r="F8" s="141">
        <v>3.2380738118944161</v>
      </c>
      <c r="G8" s="142">
        <v>3.6708684601078132</v>
      </c>
    </row>
    <row r="9" spans="1:7" x14ac:dyDescent="0.2">
      <c r="A9" s="139" t="s">
        <v>83</v>
      </c>
      <c r="B9" s="18">
        <v>4498203</v>
      </c>
      <c r="C9" s="18">
        <v>4729007</v>
      </c>
      <c r="D9" s="18">
        <v>4983991</v>
      </c>
      <c r="E9" s="143">
        <v>25.054667452175064</v>
      </c>
      <c r="F9" s="141">
        <v>24.962666906245978</v>
      </c>
      <c r="G9" s="142">
        <v>24.77135166138336</v>
      </c>
    </row>
    <row r="10" spans="1:7" x14ac:dyDescent="0.2">
      <c r="A10" s="139" t="s">
        <v>85</v>
      </c>
      <c r="B10" s="18">
        <v>2522172</v>
      </c>
      <c r="C10" s="18">
        <v>2600535</v>
      </c>
      <c r="D10" s="18">
        <v>2861666</v>
      </c>
      <c r="E10" s="143">
        <v>14.048316787211979</v>
      </c>
      <c r="F10" s="141">
        <v>13.727255845261888</v>
      </c>
      <c r="G10" s="142">
        <v>14.22300618589084</v>
      </c>
    </row>
    <row r="11" spans="1:7" x14ac:dyDescent="0.2">
      <c r="A11" s="139" t="s">
        <v>159</v>
      </c>
      <c r="B11" s="18">
        <v>1924445</v>
      </c>
      <c r="C11" s="18">
        <v>3007265</v>
      </c>
      <c r="D11" s="18">
        <v>3305582</v>
      </c>
      <c r="E11" s="143">
        <v>10.719020352127515</v>
      </c>
      <c r="F11" s="141">
        <v>15.874232052059092</v>
      </c>
      <c r="G11" s="142">
        <v>16.429350327386011</v>
      </c>
    </row>
    <row r="12" spans="1:7" x14ac:dyDescent="0.2">
      <c r="A12" s="139" t="s">
        <v>160</v>
      </c>
      <c r="B12" s="18">
        <v>0</v>
      </c>
      <c r="C12" s="18">
        <v>0</v>
      </c>
      <c r="D12" s="18">
        <v>0</v>
      </c>
      <c r="E12" s="143" t="s">
        <v>161</v>
      </c>
      <c r="F12" s="141" t="s">
        <v>161</v>
      </c>
      <c r="G12" s="142" t="s">
        <v>161</v>
      </c>
    </row>
    <row r="13" spans="1:7" x14ac:dyDescent="0.2">
      <c r="A13" s="139" t="s">
        <v>162</v>
      </c>
      <c r="B13" s="18">
        <v>424816</v>
      </c>
      <c r="C13" s="18">
        <v>434938</v>
      </c>
      <c r="D13" s="18">
        <v>457382</v>
      </c>
      <c r="E13" s="143">
        <v>2.3661945911207658</v>
      </c>
      <c r="F13" s="141">
        <v>2.295875734349476</v>
      </c>
      <c r="G13" s="142">
        <v>2.2732726374479499</v>
      </c>
    </row>
    <row r="14" spans="1:7" x14ac:dyDescent="0.2">
      <c r="A14" s="139" t="s">
        <v>163</v>
      </c>
      <c r="B14" s="18">
        <v>476707</v>
      </c>
      <c r="C14" s="18">
        <v>495377</v>
      </c>
      <c r="D14" s="18">
        <v>492924</v>
      </c>
      <c r="E14" s="143">
        <v>2.6552237320378871</v>
      </c>
      <c r="F14" s="141">
        <v>2.61491070831898</v>
      </c>
      <c r="G14" s="142">
        <v>2.4499229124482231</v>
      </c>
    </row>
    <row r="15" spans="1:7" x14ac:dyDescent="0.2">
      <c r="A15" s="139" t="s">
        <v>164</v>
      </c>
      <c r="B15" s="18">
        <v>125705</v>
      </c>
      <c r="C15" s="18">
        <v>151159</v>
      </c>
      <c r="D15" s="18">
        <v>124671</v>
      </c>
      <c r="E15" s="143">
        <v>0.70016781636481651</v>
      </c>
      <c r="F15" s="141">
        <v>0.79791207052162028</v>
      </c>
      <c r="G15" s="142">
        <v>0.6196377928805098</v>
      </c>
    </row>
    <row r="16" spans="1:7" x14ac:dyDescent="0.2">
      <c r="A16" s="139" t="s">
        <v>165</v>
      </c>
      <c r="B16" s="18">
        <v>355817</v>
      </c>
      <c r="C16" s="18">
        <v>397765</v>
      </c>
      <c r="D16" s="18">
        <v>455222</v>
      </c>
      <c r="E16" s="143">
        <v>1.9818751196490187</v>
      </c>
      <c r="F16" s="141">
        <v>2.0996533102959947</v>
      </c>
      <c r="G16" s="142">
        <v>2.2625370402952685</v>
      </c>
    </row>
    <row r="17" spans="1:7" x14ac:dyDescent="0.2">
      <c r="A17" s="139" t="s">
        <v>166</v>
      </c>
      <c r="B17" s="18">
        <v>796694</v>
      </c>
      <c r="C17" s="18">
        <v>0</v>
      </c>
      <c r="D17" s="18">
        <v>0</v>
      </c>
      <c r="E17" s="143">
        <v>4.4375283265657774</v>
      </c>
      <c r="F17" s="141" t="s">
        <v>161</v>
      </c>
      <c r="G17" s="142" t="s">
        <v>161</v>
      </c>
    </row>
    <row r="18" spans="1:7" x14ac:dyDescent="0.2">
      <c r="A18" s="139" t="s">
        <v>167</v>
      </c>
      <c r="B18" s="18">
        <v>0</v>
      </c>
      <c r="C18" s="18">
        <v>0</v>
      </c>
      <c r="D18" s="18">
        <v>0</v>
      </c>
      <c r="E18" s="143" t="s">
        <v>161</v>
      </c>
      <c r="F18" s="141" t="s">
        <v>161</v>
      </c>
      <c r="G18" s="142" t="s">
        <v>161</v>
      </c>
    </row>
    <row r="19" spans="1:7" x14ac:dyDescent="0.2">
      <c r="A19" s="139" t="s">
        <v>168</v>
      </c>
      <c r="B19" s="18">
        <v>0</v>
      </c>
      <c r="C19" s="18">
        <v>0</v>
      </c>
      <c r="D19" s="18">
        <v>0</v>
      </c>
      <c r="E19" s="143" t="s">
        <v>161</v>
      </c>
      <c r="F19" s="141" t="s">
        <v>161</v>
      </c>
      <c r="G19" s="142" t="s">
        <v>161</v>
      </c>
    </row>
    <row r="20" spans="1:7" x14ac:dyDescent="0.2">
      <c r="A20" s="139" t="s">
        <v>169</v>
      </c>
      <c r="B20" s="18">
        <v>0</v>
      </c>
      <c r="C20" s="18">
        <v>0</v>
      </c>
      <c r="D20" s="18">
        <v>0</v>
      </c>
      <c r="E20" s="143" t="s">
        <v>161</v>
      </c>
      <c r="F20" s="141" t="s">
        <v>161</v>
      </c>
      <c r="G20" s="142" t="s">
        <v>161</v>
      </c>
    </row>
    <row r="21" spans="1:7" x14ac:dyDescent="0.2">
      <c r="A21" s="139" t="s">
        <v>170</v>
      </c>
      <c r="B21" s="18">
        <v>907780</v>
      </c>
      <c r="C21" s="18">
        <v>929954</v>
      </c>
      <c r="D21" s="18">
        <v>959266</v>
      </c>
      <c r="E21" s="143">
        <v>5.0562693635070453</v>
      </c>
      <c r="F21" s="141">
        <v>4.9088808581021492</v>
      </c>
      <c r="G21" s="142">
        <v>4.7677283973443316</v>
      </c>
    </row>
    <row r="22" spans="1:7" x14ac:dyDescent="0.2">
      <c r="A22" s="139" t="s">
        <v>171</v>
      </c>
      <c r="B22" s="18">
        <v>0</v>
      </c>
      <c r="C22" s="18">
        <v>0</v>
      </c>
      <c r="D22" s="18">
        <v>0</v>
      </c>
      <c r="E22" s="143" t="s">
        <v>161</v>
      </c>
      <c r="F22" s="141" t="s">
        <v>161</v>
      </c>
      <c r="G22" s="142" t="s">
        <v>161</v>
      </c>
    </row>
    <row r="23" spans="1:7" x14ac:dyDescent="0.2">
      <c r="A23" s="139" t="s">
        <v>172</v>
      </c>
      <c r="B23" s="18">
        <v>4782</v>
      </c>
      <c r="C23" s="18">
        <v>4593</v>
      </c>
      <c r="D23" s="18">
        <v>4722</v>
      </c>
      <c r="E23" s="143">
        <v>2.6635396347452784E-2</v>
      </c>
      <c r="F23" s="141">
        <v>2.4244736601233149E-2</v>
      </c>
      <c r="G23" s="142">
        <v>2.3469208219888887E-2</v>
      </c>
    </row>
    <row r="24" spans="1:7" x14ac:dyDescent="0.2">
      <c r="A24" s="139" t="s">
        <v>173</v>
      </c>
      <c r="B24" s="18">
        <v>0</v>
      </c>
      <c r="C24" s="18">
        <v>0</v>
      </c>
      <c r="D24" s="18">
        <v>0</v>
      </c>
      <c r="E24" s="143" t="s">
        <v>161</v>
      </c>
      <c r="F24" s="141" t="s">
        <v>161</v>
      </c>
      <c r="G24" s="142" t="s">
        <v>161</v>
      </c>
    </row>
    <row r="25" spans="1:7" x14ac:dyDescent="0.2">
      <c r="A25" s="139" t="s">
        <v>174</v>
      </c>
      <c r="B25" s="18">
        <v>740744</v>
      </c>
      <c r="C25" s="18">
        <v>807631</v>
      </c>
      <c r="D25" s="18">
        <v>794784</v>
      </c>
      <c r="E25" s="143">
        <v>4.1258908473436984</v>
      </c>
      <c r="F25" s="141">
        <v>4.2631832932703091</v>
      </c>
      <c r="G25" s="142">
        <v>3.9502226145354022</v>
      </c>
    </row>
    <row r="26" spans="1:7" x14ac:dyDescent="0.2">
      <c r="A26" s="139" t="s">
        <v>175</v>
      </c>
      <c r="B26" s="18">
        <v>62358</v>
      </c>
      <c r="C26" s="18">
        <v>59269</v>
      </c>
      <c r="D26" s="18">
        <v>61295</v>
      </c>
      <c r="E26" s="143">
        <v>0.34732957871904241</v>
      </c>
      <c r="F26" s="141">
        <v>0.31285897966873233</v>
      </c>
      <c r="G26" s="142">
        <v>0.30464742012666018</v>
      </c>
    </row>
    <row r="27" spans="1:7" x14ac:dyDescent="0.2">
      <c r="A27" s="139" t="s">
        <v>176</v>
      </c>
      <c r="B27" s="18">
        <v>109089</v>
      </c>
      <c r="C27" s="18">
        <v>117427</v>
      </c>
      <c r="D27" s="18">
        <v>145831</v>
      </c>
      <c r="E27" s="143">
        <v>0.60761789045321557</v>
      </c>
      <c r="F27" s="141">
        <v>0.61985340406553568</v>
      </c>
      <c r="G27" s="142">
        <v>0.72480688350584843</v>
      </c>
    </row>
    <row r="28" spans="1:7" x14ac:dyDescent="0.2">
      <c r="A28" s="139" t="s">
        <v>177</v>
      </c>
      <c r="B28" s="18">
        <v>24333</v>
      </c>
      <c r="C28" s="18">
        <v>30685</v>
      </c>
      <c r="D28" s="18">
        <v>38422</v>
      </c>
      <c r="E28" s="143">
        <v>0.13553306133888929</v>
      </c>
      <c r="F28" s="141">
        <v>0.16197468813604163</v>
      </c>
      <c r="G28" s="142">
        <v>0.19096440453718144</v>
      </c>
    </row>
    <row r="29" spans="1:7" x14ac:dyDescent="0.2">
      <c r="A29" s="139" t="s">
        <v>178</v>
      </c>
      <c r="B29" s="18">
        <v>124980</v>
      </c>
      <c r="C29" s="18">
        <v>126564</v>
      </c>
      <c r="D29" s="18">
        <v>149212</v>
      </c>
      <c r="E29" s="143">
        <v>0.69612961846604959</v>
      </c>
      <c r="F29" s="141">
        <v>0.66808422451523464</v>
      </c>
      <c r="G29" s="142">
        <v>0.74161107516011449</v>
      </c>
    </row>
    <row r="30" spans="1:7" x14ac:dyDescent="0.2">
      <c r="A30" s="139" t="s">
        <v>179</v>
      </c>
      <c r="B30" s="18">
        <v>44</v>
      </c>
      <c r="C30" s="18">
        <v>30</v>
      </c>
      <c r="D30" s="18">
        <v>0</v>
      </c>
      <c r="E30" s="143">
        <v>2.4507683799412851E-4</v>
      </c>
      <c r="F30" s="141">
        <v>1.5835882822490626E-4</v>
      </c>
      <c r="G30" s="142" t="s">
        <v>161</v>
      </c>
    </row>
    <row r="31" spans="1:7" x14ac:dyDescent="0.2">
      <c r="A31" s="139" t="s">
        <v>180</v>
      </c>
      <c r="B31" s="18">
        <v>12174</v>
      </c>
      <c r="C31" s="18">
        <v>11989</v>
      </c>
      <c r="D31" s="18">
        <v>759</v>
      </c>
      <c r="E31" s="143">
        <v>6.7808305130466373E-2</v>
      </c>
      <c r="F31" s="141">
        <v>6.3285466386280048E-2</v>
      </c>
      <c r="G31" s="142">
        <v>3.772369555039319E-3</v>
      </c>
    </row>
    <row r="32" spans="1:7" x14ac:dyDescent="0.2">
      <c r="A32" s="139" t="s">
        <v>181</v>
      </c>
      <c r="B32" s="18">
        <v>718553</v>
      </c>
      <c r="C32" s="18">
        <v>640377</v>
      </c>
      <c r="D32" s="18">
        <v>537536</v>
      </c>
      <c r="E32" s="143">
        <v>4.0022885720726142</v>
      </c>
      <c r="F32" s="141">
        <v>3.3803117114060268</v>
      </c>
      <c r="G32" s="142">
        <v>2.671652755122023</v>
      </c>
    </row>
    <row r="33" spans="1:7" x14ac:dyDescent="0.2">
      <c r="A33" s="139" t="s">
        <v>182</v>
      </c>
      <c r="B33" s="18">
        <v>0</v>
      </c>
      <c r="C33" s="18">
        <v>86252</v>
      </c>
      <c r="D33" s="18">
        <v>109255</v>
      </c>
      <c r="E33" s="143" t="s">
        <v>161</v>
      </c>
      <c r="F33" s="141">
        <v>0.45529218840182051</v>
      </c>
      <c r="G33" s="142">
        <v>0.54301743838711569</v>
      </c>
    </row>
    <row r="34" spans="1:7" x14ac:dyDescent="0.2">
      <c r="A34" s="139" t="s">
        <v>5</v>
      </c>
      <c r="B34" s="18" t="s">
        <v>5</v>
      </c>
      <c r="C34" s="18" t="s">
        <v>5</v>
      </c>
      <c r="D34" s="18" t="s">
        <v>5</v>
      </c>
      <c r="E34" s="143" t="s">
        <v>5</v>
      </c>
      <c r="F34" s="141" t="s">
        <v>5</v>
      </c>
      <c r="G34" s="142" t="s">
        <v>5</v>
      </c>
    </row>
    <row r="35" spans="1:7" ht="13.5" thickBot="1" x14ac:dyDescent="0.25">
      <c r="A35" s="144" t="s">
        <v>4</v>
      </c>
      <c r="B35" s="21">
        <v>17953553</v>
      </c>
      <c r="C35" s="21">
        <v>18944318</v>
      </c>
      <c r="D35" s="21">
        <v>20119980</v>
      </c>
      <c r="E35" s="145">
        <v>100</v>
      </c>
      <c r="F35" s="146">
        <v>100</v>
      </c>
      <c r="G35" s="147">
        <v>100</v>
      </c>
    </row>
    <row r="37" spans="1:7" ht="16.5" thickBot="1" x14ac:dyDescent="0.3">
      <c r="A37" s="126" t="s">
        <v>148</v>
      </c>
      <c r="B37" s="127"/>
      <c r="C37" s="127"/>
      <c r="D37" s="127"/>
      <c r="E37" s="127"/>
      <c r="F37" s="127"/>
    </row>
    <row r="38" spans="1:7" x14ac:dyDescent="0.2">
      <c r="A38" s="128"/>
      <c r="B38" s="129"/>
      <c r="C38" s="130" t="s">
        <v>146</v>
      </c>
      <c r="D38" s="131"/>
      <c r="E38" s="132"/>
      <c r="F38" s="130" t="s">
        <v>2</v>
      </c>
      <c r="G38" s="133"/>
    </row>
    <row r="39" spans="1:7" x14ac:dyDescent="0.2">
      <c r="A39" s="134" t="s">
        <v>3</v>
      </c>
      <c r="B39" s="135" t="s">
        <v>157</v>
      </c>
      <c r="C39" s="136" t="s">
        <v>153</v>
      </c>
      <c r="D39" s="137" t="s">
        <v>154</v>
      </c>
      <c r="E39" s="136" t="s">
        <v>157</v>
      </c>
      <c r="F39" s="136" t="s">
        <v>153</v>
      </c>
      <c r="G39" s="138" t="s">
        <v>154</v>
      </c>
    </row>
    <row r="40" spans="1:7" x14ac:dyDescent="0.2">
      <c r="A40" s="139" t="s">
        <v>82</v>
      </c>
      <c r="B40" s="18">
        <v>569339</v>
      </c>
      <c r="C40" s="18">
        <v>566968</v>
      </c>
      <c r="D40" s="18">
        <v>559810</v>
      </c>
      <c r="E40" s="140">
        <v>18.547062757618907</v>
      </c>
      <c r="F40" s="141">
        <v>18.228184743273516</v>
      </c>
      <c r="G40" s="142">
        <v>18.050858142071711</v>
      </c>
    </row>
    <row r="41" spans="1:7" x14ac:dyDescent="0.2">
      <c r="A41" s="139" t="s">
        <v>158</v>
      </c>
      <c r="B41" s="18">
        <v>103251</v>
      </c>
      <c r="C41" s="18">
        <v>109277</v>
      </c>
      <c r="D41" s="18">
        <v>124211</v>
      </c>
      <c r="E41" s="143">
        <v>3.3635545374318458</v>
      </c>
      <c r="F41" s="141">
        <v>3.5132870712116029</v>
      </c>
      <c r="G41" s="142">
        <v>4.0051359223394885</v>
      </c>
    </row>
    <row r="42" spans="1:7" x14ac:dyDescent="0.2">
      <c r="A42" s="139" t="s">
        <v>83</v>
      </c>
      <c r="B42" s="18">
        <v>743370</v>
      </c>
      <c r="C42" s="18">
        <v>725981</v>
      </c>
      <c r="D42" s="18">
        <v>735566</v>
      </c>
      <c r="E42" s="143">
        <v>24.216380824308832</v>
      </c>
      <c r="F42" s="141">
        <v>23.34049856095309</v>
      </c>
      <c r="G42" s="142">
        <v>23.718042764743608</v>
      </c>
    </row>
    <row r="43" spans="1:7" x14ac:dyDescent="0.2">
      <c r="A43" s="139" t="s">
        <v>85</v>
      </c>
      <c r="B43" s="18">
        <v>411694</v>
      </c>
      <c r="C43" s="18">
        <v>426847</v>
      </c>
      <c r="D43" s="18">
        <v>443601</v>
      </c>
      <c r="E43" s="143">
        <v>13.411542955840297</v>
      </c>
      <c r="F43" s="141">
        <v>13.723254175036459</v>
      </c>
      <c r="G43" s="142">
        <v>14.303743632091518</v>
      </c>
    </row>
    <row r="44" spans="1:7" x14ac:dyDescent="0.2">
      <c r="A44" s="139" t="s">
        <v>159</v>
      </c>
      <c r="B44" s="18">
        <v>331515</v>
      </c>
      <c r="C44" s="18">
        <v>495681</v>
      </c>
      <c r="D44" s="18">
        <v>503328</v>
      </c>
      <c r="E44" s="143">
        <v>10.79959305456333</v>
      </c>
      <c r="F44" s="141">
        <v>15.936287130368134</v>
      </c>
      <c r="G44" s="142">
        <v>16.229617775553617</v>
      </c>
    </row>
    <row r="45" spans="1:7" x14ac:dyDescent="0.2">
      <c r="A45" s="139" t="s">
        <v>160</v>
      </c>
      <c r="B45" s="18">
        <v>0</v>
      </c>
      <c r="C45" s="18">
        <v>0</v>
      </c>
      <c r="D45" s="18">
        <v>0</v>
      </c>
      <c r="E45" s="143" t="s">
        <v>161</v>
      </c>
      <c r="F45" s="141" t="s">
        <v>161</v>
      </c>
      <c r="G45" s="142" t="s">
        <v>161</v>
      </c>
    </row>
    <row r="46" spans="1:7" x14ac:dyDescent="0.2">
      <c r="A46" s="139" t="s">
        <v>162</v>
      </c>
      <c r="B46" s="18">
        <v>92847</v>
      </c>
      <c r="C46" s="18">
        <v>93551</v>
      </c>
      <c r="D46" s="18">
        <v>92023</v>
      </c>
      <c r="E46" s="143">
        <v>3.0246287991102712</v>
      </c>
      <c r="F46" s="141">
        <v>3.0076916350093494</v>
      </c>
      <c r="G46" s="142">
        <v>2.9672462421319108</v>
      </c>
    </row>
    <row r="47" spans="1:7" x14ac:dyDescent="0.2">
      <c r="A47" s="139" t="s">
        <v>163</v>
      </c>
      <c r="B47" s="18">
        <v>78293</v>
      </c>
      <c r="C47" s="18">
        <v>76449</v>
      </c>
      <c r="D47" s="18">
        <v>67643</v>
      </c>
      <c r="E47" s="143">
        <v>2.5505106526731121</v>
      </c>
      <c r="F47" s="141">
        <v>2.45785740189661</v>
      </c>
      <c r="G47" s="142">
        <v>2.1811225188977628</v>
      </c>
    </row>
    <row r="48" spans="1:7" x14ac:dyDescent="0.2">
      <c r="A48" s="139" t="s">
        <v>164</v>
      </c>
      <c r="B48" s="18">
        <v>30612</v>
      </c>
      <c r="C48" s="18">
        <v>33219</v>
      </c>
      <c r="D48" s="18">
        <v>27559</v>
      </c>
      <c r="E48" s="143">
        <v>0.99723132463476061</v>
      </c>
      <c r="F48" s="141">
        <v>1.0680004320998768</v>
      </c>
      <c r="G48" s="142">
        <v>0.88862935556234124</v>
      </c>
    </row>
    <row r="49" spans="1:7" x14ac:dyDescent="0.2">
      <c r="A49" s="139" t="s">
        <v>165</v>
      </c>
      <c r="B49" s="18">
        <v>71954</v>
      </c>
      <c r="C49" s="18">
        <v>79515</v>
      </c>
      <c r="D49" s="18">
        <v>87931</v>
      </c>
      <c r="E49" s="143">
        <v>2.3440083213370433</v>
      </c>
      <c r="F49" s="141">
        <v>2.5564301862916312</v>
      </c>
      <c r="G49" s="142">
        <v>2.8353012759516756</v>
      </c>
    </row>
    <row r="50" spans="1:7" x14ac:dyDescent="0.2">
      <c r="A50" s="139" t="s">
        <v>166</v>
      </c>
      <c r="B50" s="18">
        <v>132368</v>
      </c>
      <c r="C50" s="18">
        <v>0</v>
      </c>
      <c r="D50" s="18">
        <v>0</v>
      </c>
      <c r="E50" s="143">
        <v>4.3120840186611131</v>
      </c>
      <c r="F50" s="141" t="s">
        <v>161</v>
      </c>
      <c r="G50" s="142" t="s">
        <v>161</v>
      </c>
    </row>
    <row r="51" spans="1:7" x14ac:dyDescent="0.2">
      <c r="A51" s="139" t="s">
        <v>167</v>
      </c>
      <c r="B51" s="18">
        <v>0</v>
      </c>
      <c r="C51" s="18">
        <v>0</v>
      </c>
      <c r="D51" s="18">
        <v>0</v>
      </c>
      <c r="E51" s="143" t="s">
        <v>161</v>
      </c>
      <c r="F51" s="141" t="s">
        <v>161</v>
      </c>
      <c r="G51" s="142" t="s">
        <v>161</v>
      </c>
    </row>
    <row r="52" spans="1:7" x14ac:dyDescent="0.2">
      <c r="A52" s="139" t="s">
        <v>168</v>
      </c>
      <c r="B52" s="18">
        <v>0</v>
      </c>
      <c r="C52" s="18">
        <v>0</v>
      </c>
      <c r="D52" s="18">
        <v>0</v>
      </c>
      <c r="E52" s="143" t="s">
        <v>161</v>
      </c>
      <c r="F52" s="141" t="s">
        <v>161</v>
      </c>
      <c r="G52" s="142" t="s">
        <v>161</v>
      </c>
    </row>
    <row r="53" spans="1:7" x14ac:dyDescent="0.2">
      <c r="A53" s="139" t="s">
        <v>169</v>
      </c>
      <c r="B53" s="18">
        <v>0</v>
      </c>
      <c r="C53" s="18">
        <v>0</v>
      </c>
      <c r="D53" s="18">
        <v>0</v>
      </c>
      <c r="E53" s="143" t="s">
        <v>161</v>
      </c>
      <c r="F53" s="141" t="s">
        <v>161</v>
      </c>
      <c r="G53" s="142" t="s">
        <v>161</v>
      </c>
    </row>
    <row r="54" spans="1:7" x14ac:dyDescent="0.2">
      <c r="A54" s="139" t="s">
        <v>170</v>
      </c>
      <c r="B54" s="18">
        <v>170287</v>
      </c>
      <c r="C54" s="18">
        <v>170610</v>
      </c>
      <c r="D54" s="18">
        <v>169183</v>
      </c>
      <c r="E54" s="143">
        <v>5.5473517110309514</v>
      </c>
      <c r="F54" s="141">
        <v>5.4851607128619158</v>
      </c>
      <c r="G54" s="142">
        <v>5.4552407657064323</v>
      </c>
    </row>
    <row r="55" spans="1:7" x14ac:dyDescent="0.2">
      <c r="A55" s="139" t="s">
        <v>171</v>
      </c>
      <c r="B55" s="18">
        <v>0</v>
      </c>
      <c r="C55" s="18">
        <v>0</v>
      </c>
      <c r="D55" s="18">
        <v>0</v>
      </c>
      <c r="E55" s="143" t="s">
        <v>161</v>
      </c>
      <c r="F55" s="141" t="s">
        <v>161</v>
      </c>
      <c r="G55" s="142" t="s">
        <v>161</v>
      </c>
    </row>
    <row r="56" spans="1:7" x14ac:dyDescent="0.2">
      <c r="A56" s="139" t="s">
        <v>172</v>
      </c>
      <c r="B56" s="18">
        <v>1158</v>
      </c>
      <c r="C56" s="18">
        <v>1205</v>
      </c>
      <c r="D56" s="18">
        <v>1230</v>
      </c>
      <c r="E56" s="143">
        <v>3.7723568336830417E-2</v>
      </c>
      <c r="F56" s="141">
        <v>3.8741097585127532E-2</v>
      </c>
      <c r="G56" s="142">
        <v>3.9660876931009101E-2</v>
      </c>
    </row>
    <row r="57" spans="1:7" x14ac:dyDescent="0.2">
      <c r="A57" s="139" t="s">
        <v>173</v>
      </c>
      <c r="B57" s="18">
        <v>0</v>
      </c>
      <c r="C57" s="18">
        <v>0</v>
      </c>
      <c r="D57" s="18">
        <v>0</v>
      </c>
      <c r="E57" s="143" t="s">
        <v>161</v>
      </c>
      <c r="F57" s="141" t="s">
        <v>161</v>
      </c>
      <c r="G57" s="142" t="s">
        <v>161</v>
      </c>
    </row>
    <row r="58" spans="1:7" x14ac:dyDescent="0.2">
      <c r="A58" s="139" t="s">
        <v>174</v>
      </c>
      <c r="B58" s="18">
        <v>143744</v>
      </c>
      <c r="C58" s="18">
        <v>149561</v>
      </c>
      <c r="D58" s="18">
        <v>141719</v>
      </c>
      <c r="E58" s="143">
        <v>4.6826740993172296</v>
      </c>
      <c r="F58" s="141">
        <v>4.8084292912276005</v>
      </c>
      <c r="G58" s="142">
        <v>4.5696746486062425</v>
      </c>
    </row>
    <row r="59" spans="1:7" x14ac:dyDescent="0.2">
      <c r="A59" s="139" t="s">
        <v>175</v>
      </c>
      <c r="B59" s="18">
        <v>7405</v>
      </c>
      <c r="C59" s="18">
        <v>7133</v>
      </c>
      <c r="D59" s="18">
        <v>7619</v>
      </c>
      <c r="E59" s="143">
        <v>0.24122886315563838</v>
      </c>
      <c r="F59" s="141">
        <v>0.22932800753088356</v>
      </c>
      <c r="G59" s="142">
        <v>0.24567172466451895</v>
      </c>
    </row>
    <row r="60" spans="1:7" x14ac:dyDescent="0.2">
      <c r="A60" s="139" t="s">
        <v>176</v>
      </c>
      <c r="B60" s="18">
        <v>19857</v>
      </c>
      <c r="C60" s="18">
        <v>20727</v>
      </c>
      <c r="D60" s="18">
        <v>22230</v>
      </c>
      <c r="E60" s="143">
        <v>0.64687124047015687</v>
      </c>
      <c r="F60" s="141">
        <v>0.66637902875264599</v>
      </c>
      <c r="G60" s="142">
        <v>0.71679780014335959</v>
      </c>
    </row>
    <row r="61" spans="1:7" x14ac:dyDescent="0.2">
      <c r="A61" s="139" t="s">
        <v>177</v>
      </c>
      <c r="B61" s="18">
        <v>0</v>
      </c>
      <c r="C61" s="18">
        <v>0</v>
      </c>
      <c r="D61" s="18">
        <v>0</v>
      </c>
      <c r="E61" s="143" t="s">
        <v>161</v>
      </c>
      <c r="F61" s="141" t="s">
        <v>161</v>
      </c>
      <c r="G61" s="142" t="s">
        <v>161</v>
      </c>
    </row>
    <row r="62" spans="1:7" x14ac:dyDescent="0.2">
      <c r="A62" s="139" t="s">
        <v>178</v>
      </c>
      <c r="B62" s="18">
        <v>22319</v>
      </c>
      <c r="C62" s="18">
        <v>23707</v>
      </c>
      <c r="D62" s="18">
        <v>12070</v>
      </c>
      <c r="E62" s="143">
        <v>0.72707454379077563</v>
      </c>
      <c r="F62" s="141">
        <v>0.7621868883407622</v>
      </c>
      <c r="G62" s="142">
        <v>0.38919250777014619</v>
      </c>
    </row>
    <row r="63" spans="1:7" x14ac:dyDescent="0.2">
      <c r="A63" s="139" t="s">
        <v>179</v>
      </c>
      <c r="B63" s="18">
        <v>10</v>
      </c>
      <c r="C63" s="18">
        <v>6</v>
      </c>
      <c r="D63" s="18">
        <v>0</v>
      </c>
      <c r="E63" s="143">
        <v>3.2576483883273248E-4</v>
      </c>
      <c r="F63" s="141">
        <v>1.9290173071432798E-4</v>
      </c>
      <c r="G63" s="142" t="s">
        <v>161</v>
      </c>
    </row>
    <row r="64" spans="1:7" x14ac:dyDescent="0.2">
      <c r="A64" s="139" t="s">
        <v>180</v>
      </c>
      <c r="B64" s="18">
        <v>262</v>
      </c>
      <c r="C64" s="18">
        <v>2594</v>
      </c>
      <c r="D64" s="18">
        <v>128</v>
      </c>
      <c r="E64" s="143">
        <v>8.5350387774175904E-3</v>
      </c>
      <c r="F64" s="141">
        <v>8.3397848245494455E-2</v>
      </c>
      <c r="G64" s="142">
        <v>4.1273107700562318E-3</v>
      </c>
    </row>
    <row r="65" spans="1:7" x14ac:dyDescent="0.2">
      <c r="A65" s="139" t="s">
        <v>181</v>
      </c>
      <c r="B65" s="18">
        <v>139414</v>
      </c>
      <c r="C65" s="18">
        <v>112122</v>
      </c>
      <c r="D65" s="18">
        <v>86883</v>
      </c>
      <c r="E65" s="143">
        <v>4.5416179241026562</v>
      </c>
      <c r="F65" s="141">
        <v>3.6047546418586469</v>
      </c>
      <c r="G65" s="142">
        <v>2.8015089190218401</v>
      </c>
    </row>
    <row r="66" spans="1:7" x14ac:dyDescent="0.2">
      <c r="A66" s="139" t="s">
        <v>182</v>
      </c>
      <c r="B66" s="18">
        <v>0</v>
      </c>
      <c r="C66" s="18">
        <v>15239</v>
      </c>
      <c r="D66" s="18">
        <v>18559</v>
      </c>
      <c r="E66" s="143" t="s">
        <v>161</v>
      </c>
      <c r="F66" s="141">
        <v>0.48993824572594064</v>
      </c>
      <c r="G66" s="142">
        <v>0.59842781704276249</v>
      </c>
    </row>
    <row r="67" spans="1:7" x14ac:dyDescent="0.2">
      <c r="A67" s="139" t="s">
        <v>5</v>
      </c>
      <c r="B67" s="18" t="s">
        <v>5</v>
      </c>
      <c r="C67" s="18" t="s">
        <v>5</v>
      </c>
      <c r="D67" s="18" t="s">
        <v>5</v>
      </c>
      <c r="E67" s="143" t="s">
        <v>5</v>
      </c>
      <c r="F67" s="141" t="s">
        <v>5</v>
      </c>
      <c r="G67" s="142" t="s">
        <v>5</v>
      </c>
    </row>
    <row r="68" spans="1:7" ht="13.5" thickBot="1" x14ac:dyDescent="0.25">
      <c r="A68" s="144" t="s">
        <v>4</v>
      </c>
      <c r="B68" s="21">
        <v>3069699</v>
      </c>
      <c r="C68" s="21">
        <v>3110392</v>
      </c>
      <c r="D68" s="21">
        <v>3101293</v>
      </c>
      <c r="E68" s="145">
        <v>100</v>
      </c>
      <c r="F68" s="146">
        <v>100</v>
      </c>
      <c r="G68" s="147">
        <v>100</v>
      </c>
    </row>
    <row r="69" spans="1:7" x14ac:dyDescent="0.2">
      <c r="A69" s="148"/>
      <c r="B69" s="148"/>
      <c r="C69" s="148"/>
      <c r="D69" s="148"/>
      <c r="E69" s="148"/>
      <c r="F69" s="148"/>
      <c r="G69" s="148"/>
    </row>
    <row r="70" spans="1:7" x14ac:dyDescent="0.2">
      <c r="A70" s="150" t="s">
        <v>155</v>
      </c>
      <c r="F70" s="149"/>
      <c r="G70" s="195">
        <v>9</v>
      </c>
    </row>
    <row r="71" spans="1:7" x14ac:dyDescent="0.2">
      <c r="A71" s="150" t="s">
        <v>156</v>
      </c>
      <c r="F71" s="149"/>
      <c r="G71" s="196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2020-08-24T11:30:51Z</dcterms:modified>
</cp:coreProperties>
</file>