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636B87A1-C20F-493B-A5A9-BFF8BD9A3F9F}" xr6:coauthVersionLast="36" xr6:coauthVersionMax="36" xr10:uidLastSave="{00000000-0000-0000-0000-000000000000}"/>
  <bookViews>
    <workbookView xWindow="-15" yWindow="-15" windowWidth="6915" windowHeight="8805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4" i="4" l="1"/>
  <c r="B54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3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<sst xmlns="http://schemas.openxmlformats.org/spreadsheetml/2006/main" count="3329" uniqueCount="185">
  <si>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</si>
  <si>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</si>
  <si>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</si>
  <si>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</si>
  <si>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</si>
  <si>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</si>
  <si>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</si>
  <si>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</si>
  <si>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</si>
  <si>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</si>
  <si>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</si>
  <si>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</si>
  <si>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</si>
  <si>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</si>
  <si>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</si>
  <si>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</si>
  <si>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</si>
  <si>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</si>
  <si>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</si>
  <si>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</si>
  <si>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</si>
  <si>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</si>
  <si>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</si>
  <si>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</si>
  <si>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</si>
  <si>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</si>
  <si>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</si>
  <si>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</si>
  <si>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</si>
  <si>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</si>
  <si>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</si>
  <si>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</si>
  <si>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</si>
  <si>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</si>
  <si>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</si>
  <si>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</si>
  <si>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</si>
  <si>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</si>
  <si>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</si>
  <si>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</si>
  <si>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</si>
  <si>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</si>
  <si>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</si>
  <si>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</si>
  <si>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</si>
  <si>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</si>
  <si>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</si>
  <si>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</si>
  <si>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</si>
  <si>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</si>
  <si>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</si>
  <si>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</si>
  <si>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</si>
  <si>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</si>
  <si>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</si>
  <si>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</si>
  <si>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</si>
  <si>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</si>
  <si>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</si>
  <si>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</si>
  <si>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</si>
  <si>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</si>
  <si>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</si>
  <si>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</si>
  <si>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</si>
  <si>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</si>
  <si>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</si>
  <si>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</si>
  <si>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</si>
  <si>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</si>
  <si>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</si>
  <si>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</si>
  <si>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</si>
  <si>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</si>
  <si>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</si>
  <si>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</si>
  <si>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</si>
  <si>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</si>
  <si>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</si>
  <si>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</si>
  <si>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</si>
  <si>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</si>
  <si>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</si>
  <si>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</si>
  <si>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</si>
  <si>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</si>
  <si>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</si>
  <si>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</si>
  <si>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</si>
  <si>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</si>
  <si>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</si>
  <si>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</si>
  <si>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</si>
  <si>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</si>
  <si>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</si>
  <si>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</si>
  <si>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</si>
  <si>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</si>
  <si>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</si>
  <si>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</si>
  <si>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</si>
  <si>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</si>
  <si>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</si>
  <si>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</si>
  <si>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</si>
  <si>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</si>
  <si>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</si>
  <si>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</si>
  <si>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</si>
  <si>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</si>
  <si>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</si>
  <si>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</si>
  <si>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</si>
  <si>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</si>
  <si>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</si>
  <si>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</si>
  <si>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</si>
  <si>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</si>
  <si>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</si>
  <si>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</si>
  <si>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</si>
  <si>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</si>
  <si>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</si>
  <si>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</si>
  <si>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</si>
  <si>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</si>
  <si>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</si>
  <si>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</si>
  <si>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</si>
  <si>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</si>
  <si>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</si>
  <si>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</si>
  <si>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</si>
  <si>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</si>
  <si>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</si>
  <si>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</si>
  <si>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</si>
  <si>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</si>
  <si>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</si>
  <si>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</si>
  <si>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</si>
  <si>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</si>
  <si>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</si>
  <si>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</si>
  <si>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</si>
  <si>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</si>
  <si>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</si>
  <si>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</si>
  <si>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</si>
  <si>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</si>
  <si>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</si>
  <si>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</si>
  <si>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</si>
  <si>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31.03.2018</t>
  </si>
  <si>
    <t>31.03.2019</t>
  </si>
  <si>
    <t>Finans Norge / Skadestatistikk</t>
  </si>
  <si>
    <t>Premiestatistikk skadeforsikring 1. kvartal 2019</t>
  </si>
  <si>
    <t>31.03.2017</t>
  </si>
  <si>
    <t>Storebrand</t>
  </si>
  <si>
    <t>Fremtind Forsikring</t>
  </si>
  <si>
    <t>SpareBank 1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</si>
  <si>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</si>
  <si>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</si>
  <si>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</si>
  <si>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</si>
  <si>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</si>
  <si>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</si>
  <si>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</si>
  <si>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</si>
  <si>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</si>
  <si>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</si>
  <si>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</si>
  <si>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</si>
  <si>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</si>
  <si>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</si>
  <si>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</si>
  <si>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</si>
  <si>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</si>
  <si>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</si>
  <si>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Troll Forsikring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</si>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</sst>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0" fontId="6" fillId="0" borderId="0"/>
    <xf numFmtId="0" fontId="36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9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0" fontId="39" fillId="0" borderId="0" xfId="0" applyFont="1"/>
    <xf numFmtId="169" fontId="39" fillId="0" borderId="0" xfId="7" applyNumberFormat="1" applyFont="1"/>
    <xf numFmtId="14" fontId="40" fillId="0" borderId="0" xfId="0" applyNumberFormat="1" applyFont="1"/>
    <xf numFmtId="168" fontId="39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9" fillId="0" borderId="0" xfId="0" applyNumberFormat="1" applyFont="1"/>
    <xf numFmtId="3" fontId="38" fillId="0" borderId="0" xfId="0" applyNumberFormat="1" applyFont="1"/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0.25555754291770932</c:v>
                </c:pt>
                <c:pt idx="1">
                  <c:v>0.21224983099281289</c:v>
                </c:pt>
                <c:pt idx="2">
                  <c:v>0.13032983583533178</c:v>
                </c:pt>
                <c:pt idx="3">
                  <c:v>0.13754705656625973</c:v>
                </c:pt>
                <c:pt idx="4">
                  <c:v>0.2643157336878863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31.03.2018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2383.873</c:v>
                </c:pt>
                <c:pt idx="1">
                  <c:v>7450.826</c:v>
                </c:pt>
                <c:pt idx="2">
                  <c:v>1794.8419999999996</c:v>
                </c:pt>
                <c:pt idx="3">
                  <c:v>7750.567</c:v>
                </c:pt>
                <c:pt idx="4">
                  <c:v>1066.837</c:v>
                </c:pt>
                <c:pt idx="5">
                  <c:v>2207.634</c:v>
                </c:pt>
                <c:pt idx="6">
                  <c:v>3320.904</c:v>
                </c:pt>
                <c:pt idx="7">
                  <c:v>1725.0820000000001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2457.4879999999998</c:v>
                </c:pt>
                <c:pt idx="1">
                  <c:v>7835.0749999999998</c:v>
                </c:pt>
                <c:pt idx="2">
                  <c:v>1993.9750000000013</c:v>
                </c:pt>
                <c:pt idx="3">
                  <c:v>8151.8130000000001</c:v>
                </c:pt>
                <c:pt idx="4">
                  <c:v>1119.845</c:v>
                </c:pt>
                <c:pt idx="5">
                  <c:v>2231.0529999999999</c:v>
                </c:pt>
                <c:pt idx="6">
                  <c:v>3502.8209999999999</c:v>
                </c:pt>
                <c:pt idx="7">
                  <c:v>1831.345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38917329</c:v>
                </c:pt>
                <c:pt idx="1">
                  <c:v>21480990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7</xdr:col>
      <xdr:colOff>882217</xdr:colOff>
      <xdr:row>50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527A29-C4B6-452D-80D8-262D842A2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6721042" cy="10553700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2019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21. mai 2019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673100</xdr:colOff>
      <xdr:row>38</xdr:row>
      <xdr:rowOff>120650</xdr:rowOff>
    </xdr:from>
    <xdr:to>
      <xdr:col>7</xdr:col>
      <xdr:colOff>314353</xdr:colOff>
      <xdr:row>40</xdr:row>
      <xdr:rowOff>104859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3100" y="8540750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57150</xdr:rowOff>
    </xdr:from>
    <xdr:to>
      <xdr:col>2</xdr:col>
      <xdr:colOff>346333</xdr:colOff>
      <xdr:row>7</xdr:row>
      <xdr:rowOff>83003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04850"/>
          <a:ext cx="2085325" cy="644978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46</xdr:row>
      <xdr:rowOff>95250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31094"/>
          <a:ext cx="2543175" cy="795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Fremtind Forsikring startet 1.januar 2019 etter en fusjonering mellom Sparebank 1 og DNB.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46</xdr:row>
      <xdr:rowOff>95250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4156" y="1119188"/>
          <a:ext cx="2869407" cy="796528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30.09.18: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ACE har meldt seg ut av Finans Norge og følgelig ikke levert premietall.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31.12.18: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</a:p>
        <a:p>
          <a:pPr fontAlgn="base"/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pr. 31.03.19</a:t>
          </a:r>
        </a:p>
        <a:p>
          <a:pPr fontAlgn="base"/>
          <a:r>
            <a:rPr lang="nb-NO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Fremtind Forsrikring ser dagens lys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9544</xdr:rowOff>
    </xdr:from>
    <xdr:to>
      <xdr:col>10</xdr:col>
      <xdr:colOff>133350</xdr:colOff>
      <xdr:row>22</xdr:row>
      <xdr:rowOff>157182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Danica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DNB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Eika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Euro Insurance LTD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Frende Skadeforsikring</a:t>
          </a:r>
        </a:p>
        <a:p>
          <a:pPr algn="l" rtl="0">
            <a:defRPr sz="1000"/>
          </a:pPr>
          <a:r>
            <a:rPr lang="en-US" sz="10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 Fremtind Forsikring</a:t>
          </a:r>
          <a:endParaRPr lang="en-US" sz="10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Insr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KNIF Trygghet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Landkreditt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Møretrygd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SpareBank 1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WaterCircles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Normal="100" zoomScaleSheetLayoutView="100" workbookViewId="0"/>
  </sheetViews>
  <sheetFormatPr defaultColWidth="11.42578125" defaultRowHeight="12.75" x14ac:dyDescent="0.2"/>
  <cols>
    <col min="1" max="1" width="16.28515625" style="157" customWidth="1"/>
    <col min="2" max="4" width="11.42578125" style="157"/>
    <col min="5" max="5" width="14.140625" style="157" bestFit="1" customWidth="1"/>
    <col min="6" max="7" width="11.42578125" style="157"/>
    <col min="8" max="8" width="13.42578125" style="157" customWidth="1"/>
    <col min="9" max="9" width="11.42578125" style="157"/>
    <col min="10" max="10" width="13.42578125" style="157" bestFit="1" customWidth="1"/>
    <col min="11" max="256" width="11.42578125" style="157"/>
    <col min="257" max="257" width="16.28515625" style="157" customWidth="1"/>
    <col min="258" max="260" width="11.42578125" style="157"/>
    <col min="261" max="261" width="14.140625" style="157" bestFit="1" customWidth="1"/>
    <col min="262" max="263" width="11.42578125" style="157"/>
    <col min="264" max="264" width="13.42578125" style="157" customWidth="1"/>
    <col min="265" max="265" width="11.42578125" style="157"/>
    <col min="266" max="266" width="13.42578125" style="157" bestFit="1" customWidth="1"/>
    <col min="267" max="512" width="11.42578125" style="157"/>
    <col min="513" max="513" width="16.28515625" style="157" customWidth="1"/>
    <col min="514" max="516" width="11.42578125" style="157"/>
    <col min="517" max="517" width="14.140625" style="157" bestFit="1" customWidth="1"/>
    <col min="518" max="519" width="11.42578125" style="157"/>
    <col min="520" max="520" width="13.42578125" style="157" customWidth="1"/>
    <col min="521" max="521" width="11.42578125" style="157"/>
    <col min="522" max="522" width="13.42578125" style="157" bestFit="1" customWidth="1"/>
    <col min="523" max="768" width="11.42578125" style="157"/>
    <col min="769" max="769" width="16.28515625" style="157" customWidth="1"/>
    <col min="770" max="772" width="11.42578125" style="157"/>
    <col min="773" max="773" width="14.140625" style="157" bestFit="1" customWidth="1"/>
    <col min="774" max="775" width="11.42578125" style="157"/>
    <col min="776" max="776" width="13.42578125" style="157" customWidth="1"/>
    <col min="777" max="777" width="11.42578125" style="157"/>
    <col min="778" max="778" width="13.42578125" style="157" bestFit="1" customWidth="1"/>
    <col min="779" max="1024" width="11.42578125" style="157"/>
    <col min="1025" max="1025" width="16.28515625" style="157" customWidth="1"/>
    <col min="1026" max="1028" width="11.42578125" style="157"/>
    <col min="1029" max="1029" width="14.140625" style="157" bestFit="1" customWidth="1"/>
    <col min="1030" max="1031" width="11.42578125" style="157"/>
    <col min="1032" max="1032" width="13.42578125" style="157" customWidth="1"/>
    <col min="1033" max="1033" width="11.42578125" style="157"/>
    <col min="1034" max="1034" width="13.42578125" style="157" bestFit="1" customWidth="1"/>
    <col min="1035" max="1280" width="11.42578125" style="157"/>
    <col min="1281" max="1281" width="16.28515625" style="157" customWidth="1"/>
    <col min="1282" max="1284" width="11.42578125" style="157"/>
    <col min="1285" max="1285" width="14.140625" style="157" bestFit="1" customWidth="1"/>
    <col min="1286" max="1287" width="11.42578125" style="157"/>
    <col min="1288" max="1288" width="13.42578125" style="157" customWidth="1"/>
    <col min="1289" max="1289" width="11.42578125" style="157"/>
    <col min="1290" max="1290" width="13.42578125" style="157" bestFit="1" customWidth="1"/>
    <col min="1291" max="1536" width="11.42578125" style="157"/>
    <col min="1537" max="1537" width="16.28515625" style="157" customWidth="1"/>
    <col min="1538" max="1540" width="11.42578125" style="157"/>
    <col min="1541" max="1541" width="14.140625" style="157" bestFit="1" customWidth="1"/>
    <col min="1542" max="1543" width="11.42578125" style="157"/>
    <col min="1544" max="1544" width="13.42578125" style="157" customWidth="1"/>
    <col min="1545" max="1545" width="11.42578125" style="157"/>
    <col min="1546" max="1546" width="13.42578125" style="157" bestFit="1" customWidth="1"/>
    <col min="1547" max="1792" width="11.42578125" style="157"/>
    <col min="1793" max="1793" width="16.28515625" style="157" customWidth="1"/>
    <col min="1794" max="1796" width="11.42578125" style="157"/>
    <col min="1797" max="1797" width="14.140625" style="157" bestFit="1" customWidth="1"/>
    <col min="1798" max="1799" width="11.42578125" style="157"/>
    <col min="1800" max="1800" width="13.42578125" style="157" customWidth="1"/>
    <col min="1801" max="1801" width="11.42578125" style="157"/>
    <col min="1802" max="1802" width="13.42578125" style="157" bestFit="1" customWidth="1"/>
    <col min="1803" max="2048" width="11.42578125" style="157"/>
    <col min="2049" max="2049" width="16.28515625" style="157" customWidth="1"/>
    <col min="2050" max="2052" width="11.42578125" style="157"/>
    <col min="2053" max="2053" width="14.140625" style="157" bestFit="1" customWidth="1"/>
    <col min="2054" max="2055" width="11.42578125" style="157"/>
    <col min="2056" max="2056" width="13.42578125" style="157" customWidth="1"/>
    <col min="2057" max="2057" width="11.42578125" style="157"/>
    <col min="2058" max="2058" width="13.42578125" style="157" bestFit="1" customWidth="1"/>
    <col min="2059" max="2304" width="11.42578125" style="157"/>
    <col min="2305" max="2305" width="16.28515625" style="157" customWidth="1"/>
    <col min="2306" max="2308" width="11.42578125" style="157"/>
    <col min="2309" max="2309" width="14.140625" style="157" bestFit="1" customWidth="1"/>
    <col min="2310" max="2311" width="11.42578125" style="157"/>
    <col min="2312" max="2312" width="13.42578125" style="157" customWidth="1"/>
    <col min="2313" max="2313" width="11.42578125" style="157"/>
    <col min="2314" max="2314" width="13.42578125" style="157" bestFit="1" customWidth="1"/>
    <col min="2315" max="2560" width="11.42578125" style="157"/>
    <col min="2561" max="2561" width="16.28515625" style="157" customWidth="1"/>
    <col min="2562" max="2564" width="11.42578125" style="157"/>
    <col min="2565" max="2565" width="14.140625" style="157" bestFit="1" customWidth="1"/>
    <col min="2566" max="2567" width="11.42578125" style="157"/>
    <col min="2568" max="2568" width="13.42578125" style="157" customWidth="1"/>
    <col min="2569" max="2569" width="11.42578125" style="157"/>
    <col min="2570" max="2570" width="13.42578125" style="157" bestFit="1" customWidth="1"/>
    <col min="2571" max="2816" width="11.42578125" style="157"/>
    <col min="2817" max="2817" width="16.28515625" style="157" customWidth="1"/>
    <col min="2818" max="2820" width="11.42578125" style="157"/>
    <col min="2821" max="2821" width="14.140625" style="157" bestFit="1" customWidth="1"/>
    <col min="2822" max="2823" width="11.42578125" style="157"/>
    <col min="2824" max="2824" width="13.42578125" style="157" customWidth="1"/>
    <col min="2825" max="2825" width="11.42578125" style="157"/>
    <col min="2826" max="2826" width="13.42578125" style="157" bestFit="1" customWidth="1"/>
    <col min="2827" max="3072" width="11.42578125" style="157"/>
    <col min="3073" max="3073" width="16.28515625" style="157" customWidth="1"/>
    <col min="3074" max="3076" width="11.42578125" style="157"/>
    <col min="3077" max="3077" width="14.140625" style="157" bestFit="1" customWidth="1"/>
    <col min="3078" max="3079" width="11.42578125" style="157"/>
    <col min="3080" max="3080" width="13.42578125" style="157" customWidth="1"/>
    <col min="3081" max="3081" width="11.42578125" style="157"/>
    <col min="3082" max="3082" width="13.42578125" style="157" bestFit="1" customWidth="1"/>
    <col min="3083" max="3328" width="11.42578125" style="157"/>
    <col min="3329" max="3329" width="16.28515625" style="157" customWidth="1"/>
    <col min="3330" max="3332" width="11.42578125" style="157"/>
    <col min="3333" max="3333" width="14.140625" style="157" bestFit="1" customWidth="1"/>
    <col min="3334" max="3335" width="11.42578125" style="157"/>
    <col min="3336" max="3336" width="13.42578125" style="157" customWidth="1"/>
    <col min="3337" max="3337" width="11.42578125" style="157"/>
    <col min="3338" max="3338" width="13.42578125" style="157" bestFit="1" customWidth="1"/>
    <col min="3339" max="3584" width="11.42578125" style="157"/>
    <col min="3585" max="3585" width="16.28515625" style="157" customWidth="1"/>
    <col min="3586" max="3588" width="11.42578125" style="157"/>
    <col min="3589" max="3589" width="14.140625" style="157" bestFit="1" customWidth="1"/>
    <col min="3590" max="3591" width="11.42578125" style="157"/>
    <col min="3592" max="3592" width="13.42578125" style="157" customWidth="1"/>
    <col min="3593" max="3593" width="11.42578125" style="157"/>
    <col min="3594" max="3594" width="13.42578125" style="157" bestFit="1" customWidth="1"/>
    <col min="3595" max="3840" width="11.42578125" style="157"/>
    <col min="3841" max="3841" width="16.28515625" style="157" customWidth="1"/>
    <col min="3842" max="3844" width="11.42578125" style="157"/>
    <col min="3845" max="3845" width="14.140625" style="157" bestFit="1" customWidth="1"/>
    <col min="3846" max="3847" width="11.42578125" style="157"/>
    <col min="3848" max="3848" width="13.42578125" style="157" customWidth="1"/>
    <col min="3849" max="3849" width="11.42578125" style="157"/>
    <col min="3850" max="3850" width="13.42578125" style="157" bestFit="1" customWidth="1"/>
    <col min="3851" max="4096" width="11.42578125" style="157"/>
    <col min="4097" max="4097" width="16.28515625" style="157" customWidth="1"/>
    <col min="4098" max="4100" width="11.42578125" style="157"/>
    <col min="4101" max="4101" width="14.140625" style="157" bestFit="1" customWidth="1"/>
    <col min="4102" max="4103" width="11.42578125" style="157"/>
    <col min="4104" max="4104" width="13.42578125" style="157" customWidth="1"/>
    <col min="4105" max="4105" width="11.42578125" style="157"/>
    <col min="4106" max="4106" width="13.42578125" style="157" bestFit="1" customWidth="1"/>
    <col min="4107" max="4352" width="11.42578125" style="157"/>
    <col min="4353" max="4353" width="16.28515625" style="157" customWidth="1"/>
    <col min="4354" max="4356" width="11.42578125" style="157"/>
    <col min="4357" max="4357" width="14.140625" style="157" bestFit="1" customWidth="1"/>
    <col min="4358" max="4359" width="11.42578125" style="157"/>
    <col min="4360" max="4360" width="13.42578125" style="157" customWidth="1"/>
    <col min="4361" max="4361" width="11.42578125" style="157"/>
    <col min="4362" max="4362" width="13.42578125" style="157" bestFit="1" customWidth="1"/>
    <col min="4363" max="4608" width="11.42578125" style="157"/>
    <col min="4609" max="4609" width="16.28515625" style="157" customWidth="1"/>
    <col min="4610" max="4612" width="11.42578125" style="157"/>
    <col min="4613" max="4613" width="14.140625" style="157" bestFit="1" customWidth="1"/>
    <col min="4614" max="4615" width="11.42578125" style="157"/>
    <col min="4616" max="4616" width="13.42578125" style="157" customWidth="1"/>
    <col min="4617" max="4617" width="11.42578125" style="157"/>
    <col min="4618" max="4618" width="13.42578125" style="157" bestFit="1" customWidth="1"/>
    <col min="4619" max="4864" width="11.42578125" style="157"/>
    <col min="4865" max="4865" width="16.28515625" style="157" customWidth="1"/>
    <col min="4866" max="4868" width="11.42578125" style="157"/>
    <col min="4869" max="4869" width="14.140625" style="157" bestFit="1" customWidth="1"/>
    <col min="4870" max="4871" width="11.42578125" style="157"/>
    <col min="4872" max="4872" width="13.42578125" style="157" customWidth="1"/>
    <col min="4873" max="4873" width="11.42578125" style="157"/>
    <col min="4874" max="4874" width="13.42578125" style="157" bestFit="1" customWidth="1"/>
    <col min="4875" max="5120" width="11.42578125" style="157"/>
    <col min="5121" max="5121" width="16.28515625" style="157" customWidth="1"/>
    <col min="5122" max="5124" width="11.42578125" style="157"/>
    <col min="5125" max="5125" width="14.140625" style="157" bestFit="1" customWidth="1"/>
    <col min="5126" max="5127" width="11.42578125" style="157"/>
    <col min="5128" max="5128" width="13.42578125" style="157" customWidth="1"/>
    <col min="5129" max="5129" width="11.42578125" style="157"/>
    <col min="5130" max="5130" width="13.42578125" style="157" bestFit="1" customWidth="1"/>
    <col min="5131" max="5376" width="11.42578125" style="157"/>
    <col min="5377" max="5377" width="16.28515625" style="157" customWidth="1"/>
    <col min="5378" max="5380" width="11.42578125" style="157"/>
    <col min="5381" max="5381" width="14.140625" style="157" bestFit="1" customWidth="1"/>
    <col min="5382" max="5383" width="11.42578125" style="157"/>
    <col min="5384" max="5384" width="13.42578125" style="157" customWidth="1"/>
    <col min="5385" max="5385" width="11.42578125" style="157"/>
    <col min="5386" max="5386" width="13.42578125" style="157" bestFit="1" customWidth="1"/>
    <col min="5387" max="5632" width="11.42578125" style="157"/>
    <col min="5633" max="5633" width="16.28515625" style="157" customWidth="1"/>
    <col min="5634" max="5636" width="11.42578125" style="157"/>
    <col min="5637" max="5637" width="14.140625" style="157" bestFit="1" customWidth="1"/>
    <col min="5638" max="5639" width="11.42578125" style="157"/>
    <col min="5640" max="5640" width="13.42578125" style="157" customWidth="1"/>
    <col min="5641" max="5641" width="11.42578125" style="157"/>
    <col min="5642" max="5642" width="13.42578125" style="157" bestFit="1" customWidth="1"/>
    <col min="5643" max="5888" width="11.42578125" style="157"/>
    <col min="5889" max="5889" width="16.28515625" style="157" customWidth="1"/>
    <col min="5890" max="5892" width="11.42578125" style="157"/>
    <col min="5893" max="5893" width="14.140625" style="157" bestFit="1" customWidth="1"/>
    <col min="5894" max="5895" width="11.42578125" style="157"/>
    <col min="5896" max="5896" width="13.42578125" style="157" customWidth="1"/>
    <col min="5897" max="5897" width="11.42578125" style="157"/>
    <col min="5898" max="5898" width="13.42578125" style="157" bestFit="1" customWidth="1"/>
    <col min="5899" max="6144" width="11.42578125" style="157"/>
    <col min="6145" max="6145" width="16.28515625" style="157" customWidth="1"/>
    <col min="6146" max="6148" width="11.42578125" style="157"/>
    <col min="6149" max="6149" width="14.140625" style="157" bestFit="1" customWidth="1"/>
    <col min="6150" max="6151" width="11.42578125" style="157"/>
    <col min="6152" max="6152" width="13.42578125" style="157" customWidth="1"/>
    <col min="6153" max="6153" width="11.42578125" style="157"/>
    <col min="6154" max="6154" width="13.42578125" style="157" bestFit="1" customWidth="1"/>
    <col min="6155" max="6400" width="11.42578125" style="157"/>
    <col min="6401" max="6401" width="16.28515625" style="157" customWidth="1"/>
    <col min="6402" max="6404" width="11.42578125" style="157"/>
    <col min="6405" max="6405" width="14.140625" style="157" bestFit="1" customWidth="1"/>
    <col min="6406" max="6407" width="11.42578125" style="157"/>
    <col min="6408" max="6408" width="13.42578125" style="157" customWidth="1"/>
    <col min="6409" max="6409" width="11.42578125" style="157"/>
    <col min="6410" max="6410" width="13.42578125" style="157" bestFit="1" customWidth="1"/>
    <col min="6411" max="6656" width="11.42578125" style="157"/>
    <col min="6657" max="6657" width="16.28515625" style="157" customWidth="1"/>
    <col min="6658" max="6660" width="11.42578125" style="157"/>
    <col min="6661" max="6661" width="14.140625" style="157" bestFit="1" customWidth="1"/>
    <col min="6662" max="6663" width="11.42578125" style="157"/>
    <col min="6664" max="6664" width="13.42578125" style="157" customWidth="1"/>
    <col min="6665" max="6665" width="11.42578125" style="157"/>
    <col min="6666" max="6666" width="13.42578125" style="157" bestFit="1" customWidth="1"/>
    <col min="6667" max="6912" width="11.42578125" style="157"/>
    <col min="6913" max="6913" width="16.28515625" style="157" customWidth="1"/>
    <col min="6914" max="6916" width="11.42578125" style="157"/>
    <col min="6917" max="6917" width="14.140625" style="157" bestFit="1" customWidth="1"/>
    <col min="6918" max="6919" width="11.42578125" style="157"/>
    <col min="6920" max="6920" width="13.42578125" style="157" customWidth="1"/>
    <col min="6921" max="6921" width="11.42578125" style="157"/>
    <col min="6922" max="6922" width="13.42578125" style="157" bestFit="1" customWidth="1"/>
    <col min="6923" max="7168" width="11.42578125" style="157"/>
    <col min="7169" max="7169" width="16.28515625" style="157" customWidth="1"/>
    <col min="7170" max="7172" width="11.42578125" style="157"/>
    <col min="7173" max="7173" width="14.140625" style="157" bestFit="1" customWidth="1"/>
    <col min="7174" max="7175" width="11.42578125" style="157"/>
    <col min="7176" max="7176" width="13.42578125" style="157" customWidth="1"/>
    <col min="7177" max="7177" width="11.42578125" style="157"/>
    <col min="7178" max="7178" width="13.42578125" style="157" bestFit="1" customWidth="1"/>
    <col min="7179" max="7424" width="11.42578125" style="157"/>
    <col min="7425" max="7425" width="16.28515625" style="157" customWidth="1"/>
    <col min="7426" max="7428" width="11.42578125" style="157"/>
    <col min="7429" max="7429" width="14.140625" style="157" bestFit="1" customWidth="1"/>
    <col min="7430" max="7431" width="11.42578125" style="157"/>
    <col min="7432" max="7432" width="13.42578125" style="157" customWidth="1"/>
    <col min="7433" max="7433" width="11.42578125" style="157"/>
    <col min="7434" max="7434" width="13.42578125" style="157" bestFit="1" customWidth="1"/>
    <col min="7435" max="7680" width="11.42578125" style="157"/>
    <col min="7681" max="7681" width="16.28515625" style="157" customWidth="1"/>
    <col min="7682" max="7684" width="11.42578125" style="157"/>
    <col min="7685" max="7685" width="14.140625" style="157" bestFit="1" customWidth="1"/>
    <col min="7686" max="7687" width="11.42578125" style="157"/>
    <col min="7688" max="7688" width="13.42578125" style="157" customWidth="1"/>
    <col min="7689" max="7689" width="11.42578125" style="157"/>
    <col min="7690" max="7690" width="13.42578125" style="157" bestFit="1" customWidth="1"/>
    <col min="7691" max="7936" width="11.42578125" style="157"/>
    <col min="7937" max="7937" width="16.28515625" style="157" customWidth="1"/>
    <col min="7938" max="7940" width="11.42578125" style="157"/>
    <col min="7941" max="7941" width="14.140625" style="157" bestFit="1" customWidth="1"/>
    <col min="7942" max="7943" width="11.42578125" style="157"/>
    <col min="7944" max="7944" width="13.42578125" style="157" customWidth="1"/>
    <col min="7945" max="7945" width="11.42578125" style="157"/>
    <col min="7946" max="7946" width="13.42578125" style="157" bestFit="1" customWidth="1"/>
    <col min="7947" max="8192" width="11.42578125" style="157"/>
    <col min="8193" max="8193" width="16.28515625" style="157" customWidth="1"/>
    <col min="8194" max="8196" width="11.42578125" style="157"/>
    <col min="8197" max="8197" width="14.140625" style="157" bestFit="1" customWidth="1"/>
    <col min="8198" max="8199" width="11.42578125" style="157"/>
    <col min="8200" max="8200" width="13.42578125" style="157" customWidth="1"/>
    <col min="8201" max="8201" width="11.42578125" style="157"/>
    <col min="8202" max="8202" width="13.42578125" style="157" bestFit="1" customWidth="1"/>
    <col min="8203" max="8448" width="11.42578125" style="157"/>
    <col min="8449" max="8449" width="16.28515625" style="157" customWidth="1"/>
    <col min="8450" max="8452" width="11.42578125" style="157"/>
    <col min="8453" max="8453" width="14.140625" style="157" bestFit="1" customWidth="1"/>
    <col min="8454" max="8455" width="11.42578125" style="157"/>
    <col min="8456" max="8456" width="13.42578125" style="157" customWidth="1"/>
    <col min="8457" max="8457" width="11.42578125" style="157"/>
    <col min="8458" max="8458" width="13.42578125" style="157" bestFit="1" customWidth="1"/>
    <col min="8459" max="8704" width="11.42578125" style="157"/>
    <col min="8705" max="8705" width="16.28515625" style="157" customWidth="1"/>
    <col min="8706" max="8708" width="11.42578125" style="157"/>
    <col min="8709" max="8709" width="14.140625" style="157" bestFit="1" customWidth="1"/>
    <col min="8710" max="8711" width="11.42578125" style="157"/>
    <col min="8712" max="8712" width="13.42578125" style="157" customWidth="1"/>
    <col min="8713" max="8713" width="11.42578125" style="157"/>
    <col min="8714" max="8714" width="13.42578125" style="157" bestFit="1" customWidth="1"/>
    <col min="8715" max="8960" width="11.42578125" style="157"/>
    <col min="8961" max="8961" width="16.28515625" style="157" customWidth="1"/>
    <col min="8962" max="8964" width="11.42578125" style="157"/>
    <col min="8965" max="8965" width="14.140625" style="157" bestFit="1" customWidth="1"/>
    <col min="8966" max="8967" width="11.42578125" style="157"/>
    <col min="8968" max="8968" width="13.42578125" style="157" customWidth="1"/>
    <col min="8969" max="8969" width="11.42578125" style="157"/>
    <col min="8970" max="8970" width="13.42578125" style="157" bestFit="1" customWidth="1"/>
    <col min="8971" max="9216" width="11.42578125" style="157"/>
    <col min="9217" max="9217" width="16.28515625" style="157" customWidth="1"/>
    <col min="9218" max="9220" width="11.42578125" style="157"/>
    <col min="9221" max="9221" width="14.140625" style="157" bestFit="1" customWidth="1"/>
    <col min="9222" max="9223" width="11.42578125" style="157"/>
    <col min="9224" max="9224" width="13.42578125" style="157" customWidth="1"/>
    <col min="9225" max="9225" width="11.42578125" style="157"/>
    <col min="9226" max="9226" width="13.42578125" style="157" bestFit="1" customWidth="1"/>
    <col min="9227" max="9472" width="11.42578125" style="157"/>
    <col min="9473" max="9473" width="16.28515625" style="157" customWidth="1"/>
    <col min="9474" max="9476" width="11.42578125" style="157"/>
    <col min="9477" max="9477" width="14.140625" style="157" bestFit="1" customWidth="1"/>
    <col min="9478" max="9479" width="11.42578125" style="157"/>
    <col min="9480" max="9480" width="13.42578125" style="157" customWidth="1"/>
    <col min="9481" max="9481" width="11.42578125" style="157"/>
    <col min="9482" max="9482" width="13.42578125" style="157" bestFit="1" customWidth="1"/>
    <col min="9483" max="9728" width="11.42578125" style="157"/>
    <col min="9729" max="9729" width="16.28515625" style="157" customWidth="1"/>
    <col min="9730" max="9732" width="11.42578125" style="157"/>
    <col min="9733" max="9733" width="14.140625" style="157" bestFit="1" customWidth="1"/>
    <col min="9734" max="9735" width="11.42578125" style="157"/>
    <col min="9736" max="9736" width="13.42578125" style="157" customWidth="1"/>
    <col min="9737" max="9737" width="11.42578125" style="157"/>
    <col min="9738" max="9738" width="13.42578125" style="157" bestFit="1" customWidth="1"/>
    <col min="9739" max="9984" width="11.42578125" style="157"/>
    <col min="9985" max="9985" width="16.28515625" style="157" customWidth="1"/>
    <col min="9986" max="9988" width="11.42578125" style="157"/>
    <col min="9989" max="9989" width="14.140625" style="157" bestFit="1" customWidth="1"/>
    <col min="9990" max="9991" width="11.42578125" style="157"/>
    <col min="9992" max="9992" width="13.42578125" style="157" customWidth="1"/>
    <col min="9993" max="9993" width="11.42578125" style="157"/>
    <col min="9994" max="9994" width="13.42578125" style="157" bestFit="1" customWidth="1"/>
    <col min="9995" max="10240" width="11.42578125" style="157"/>
    <col min="10241" max="10241" width="16.28515625" style="157" customWidth="1"/>
    <col min="10242" max="10244" width="11.42578125" style="157"/>
    <col min="10245" max="10245" width="14.140625" style="157" bestFit="1" customWidth="1"/>
    <col min="10246" max="10247" width="11.42578125" style="157"/>
    <col min="10248" max="10248" width="13.42578125" style="157" customWidth="1"/>
    <col min="10249" max="10249" width="11.42578125" style="157"/>
    <col min="10250" max="10250" width="13.42578125" style="157" bestFit="1" customWidth="1"/>
    <col min="10251" max="10496" width="11.42578125" style="157"/>
    <col min="10497" max="10497" width="16.28515625" style="157" customWidth="1"/>
    <col min="10498" max="10500" width="11.42578125" style="157"/>
    <col min="10501" max="10501" width="14.140625" style="157" bestFit="1" customWidth="1"/>
    <col min="10502" max="10503" width="11.42578125" style="157"/>
    <col min="10504" max="10504" width="13.42578125" style="157" customWidth="1"/>
    <col min="10505" max="10505" width="11.42578125" style="157"/>
    <col min="10506" max="10506" width="13.42578125" style="157" bestFit="1" customWidth="1"/>
    <col min="10507" max="10752" width="11.42578125" style="157"/>
    <col min="10753" max="10753" width="16.28515625" style="157" customWidth="1"/>
    <col min="10754" max="10756" width="11.42578125" style="157"/>
    <col min="10757" max="10757" width="14.140625" style="157" bestFit="1" customWidth="1"/>
    <col min="10758" max="10759" width="11.42578125" style="157"/>
    <col min="10760" max="10760" width="13.42578125" style="157" customWidth="1"/>
    <col min="10761" max="10761" width="11.42578125" style="157"/>
    <col min="10762" max="10762" width="13.42578125" style="157" bestFit="1" customWidth="1"/>
    <col min="10763" max="11008" width="11.42578125" style="157"/>
    <col min="11009" max="11009" width="16.28515625" style="157" customWidth="1"/>
    <col min="11010" max="11012" width="11.42578125" style="157"/>
    <col min="11013" max="11013" width="14.140625" style="157" bestFit="1" customWidth="1"/>
    <col min="11014" max="11015" width="11.42578125" style="157"/>
    <col min="11016" max="11016" width="13.42578125" style="157" customWidth="1"/>
    <col min="11017" max="11017" width="11.42578125" style="157"/>
    <col min="11018" max="11018" width="13.42578125" style="157" bestFit="1" customWidth="1"/>
    <col min="11019" max="11264" width="11.42578125" style="157"/>
    <col min="11265" max="11265" width="16.28515625" style="157" customWidth="1"/>
    <col min="11266" max="11268" width="11.42578125" style="157"/>
    <col min="11269" max="11269" width="14.140625" style="157" bestFit="1" customWidth="1"/>
    <col min="11270" max="11271" width="11.42578125" style="157"/>
    <col min="11272" max="11272" width="13.42578125" style="157" customWidth="1"/>
    <col min="11273" max="11273" width="11.42578125" style="157"/>
    <col min="11274" max="11274" width="13.42578125" style="157" bestFit="1" customWidth="1"/>
    <col min="11275" max="11520" width="11.42578125" style="157"/>
    <col min="11521" max="11521" width="16.28515625" style="157" customWidth="1"/>
    <col min="11522" max="11524" width="11.42578125" style="157"/>
    <col min="11525" max="11525" width="14.140625" style="157" bestFit="1" customWidth="1"/>
    <col min="11526" max="11527" width="11.42578125" style="157"/>
    <col min="11528" max="11528" width="13.42578125" style="157" customWidth="1"/>
    <col min="11529" max="11529" width="11.42578125" style="157"/>
    <col min="11530" max="11530" width="13.42578125" style="157" bestFit="1" customWidth="1"/>
    <col min="11531" max="11776" width="11.42578125" style="157"/>
    <col min="11777" max="11777" width="16.28515625" style="157" customWidth="1"/>
    <col min="11778" max="11780" width="11.42578125" style="157"/>
    <col min="11781" max="11781" width="14.140625" style="157" bestFit="1" customWidth="1"/>
    <col min="11782" max="11783" width="11.42578125" style="157"/>
    <col min="11784" max="11784" width="13.42578125" style="157" customWidth="1"/>
    <col min="11785" max="11785" width="11.42578125" style="157"/>
    <col min="11786" max="11786" width="13.42578125" style="157" bestFit="1" customWidth="1"/>
    <col min="11787" max="12032" width="11.42578125" style="157"/>
    <col min="12033" max="12033" width="16.28515625" style="157" customWidth="1"/>
    <col min="12034" max="12036" width="11.42578125" style="157"/>
    <col min="12037" max="12037" width="14.140625" style="157" bestFit="1" customWidth="1"/>
    <col min="12038" max="12039" width="11.42578125" style="157"/>
    <col min="12040" max="12040" width="13.42578125" style="157" customWidth="1"/>
    <col min="12041" max="12041" width="11.42578125" style="157"/>
    <col min="12042" max="12042" width="13.42578125" style="157" bestFit="1" customWidth="1"/>
    <col min="12043" max="12288" width="11.42578125" style="157"/>
    <col min="12289" max="12289" width="16.28515625" style="157" customWidth="1"/>
    <col min="12290" max="12292" width="11.42578125" style="157"/>
    <col min="12293" max="12293" width="14.140625" style="157" bestFit="1" customWidth="1"/>
    <col min="12294" max="12295" width="11.42578125" style="157"/>
    <col min="12296" max="12296" width="13.42578125" style="157" customWidth="1"/>
    <col min="12297" max="12297" width="11.42578125" style="157"/>
    <col min="12298" max="12298" width="13.42578125" style="157" bestFit="1" customWidth="1"/>
    <col min="12299" max="12544" width="11.42578125" style="157"/>
    <col min="12545" max="12545" width="16.28515625" style="157" customWidth="1"/>
    <col min="12546" max="12548" width="11.42578125" style="157"/>
    <col min="12549" max="12549" width="14.140625" style="157" bestFit="1" customWidth="1"/>
    <col min="12550" max="12551" width="11.42578125" style="157"/>
    <col min="12552" max="12552" width="13.42578125" style="157" customWidth="1"/>
    <col min="12553" max="12553" width="11.42578125" style="157"/>
    <col min="12554" max="12554" width="13.42578125" style="157" bestFit="1" customWidth="1"/>
    <col min="12555" max="12800" width="11.42578125" style="157"/>
    <col min="12801" max="12801" width="16.28515625" style="157" customWidth="1"/>
    <col min="12802" max="12804" width="11.42578125" style="157"/>
    <col min="12805" max="12805" width="14.140625" style="157" bestFit="1" customWidth="1"/>
    <col min="12806" max="12807" width="11.42578125" style="157"/>
    <col min="12808" max="12808" width="13.42578125" style="157" customWidth="1"/>
    <col min="12809" max="12809" width="11.42578125" style="157"/>
    <col min="12810" max="12810" width="13.42578125" style="157" bestFit="1" customWidth="1"/>
    <col min="12811" max="13056" width="11.42578125" style="157"/>
    <col min="13057" max="13057" width="16.28515625" style="157" customWidth="1"/>
    <col min="13058" max="13060" width="11.42578125" style="157"/>
    <col min="13061" max="13061" width="14.140625" style="157" bestFit="1" customWidth="1"/>
    <col min="13062" max="13063" width="11.42578125" style="157"/>
    <col min="13064" max="13064" width="13.42578125" style="157" customWidth="1"/>
    <col min="13065" max="13065" width="11.42578125" style="157"/>
    <col min="13066" max="13066" width="13.42578125" style="157" bestFit="1" customWidth="1"/>
    <col min="13067" max="13312" width="11.42578125" style="157"/>
    <col min="13313" max="13313" width="16.28515625" style="157" customWidth="1"/>
    <col min="13314" max="13316" width="11.42578125" style="157"/>
    <col min="13317" max="13317" width="14.140625" style="157" bestFit="1" customWidth="1"/>
    <col min="13318" max="13319" width="11.42578125" style="157"/>
    <col min="13320" max="13320" width="13.42578125" style="157" customWidth="1"/>
    <col min="13321" max="13321" width="11.42578125" style="157"/>
    <col min="13322" max="13322" width="13.42578125" style="157" bestFit="1" customWidth="1"/>
    <col min="13323" max="13568" width="11.42578125" style="157"/>
    <col min="13569" max="13569" width="16.28515625" style="157" customWidth="1"/>
    <col min="13570" max="13572" width="11.42578125" style="157"/>
    <col min="13573" max="13573" width="14.140625" style="157" bestFit="1" customWidth="1"/>
    <col min="13574" max="13575" width="11.42578125" style="157"/>
    <col min="13576" max="13576" width="13.42578125" style="157" customWidth="1"/>
    <col min="13577" max="13577" width="11.42578125" style="157"/>
    <col min="13578" max="13578" width="13.42578125" style="157" bestFit="1" customWidth="1"/>
    <col min="13579" max="13824" width="11.42578125" style="157"/>
    <col min="13825" max="13825" width="16.28515625" style="157" customWidth="1"/>
    <col min="13826" max="13828" width="11.42578125" style="157"/>
    <col min="13829" max="13829" width="14.140625" style="157" bestFit="1" customWidth="1"/>
    <col min="13830" max="13831" width="11.42578125" style="157"/>
    <col min="13832" max="13832" width="13.42578125" style="157" customWidth="1"/>
    <col min="13833" max="13833" width="11.42578125" style="157"/>
    <col min="13834" max="13834" width="13.42578125" style="157" bestFit="1" customWidth="1"/>
    <col min="13835" max="14080" width="11.42578125" style="157"/>
    <col min="14081" max="14081" width="16.28515625" style="157" customWidth="1"/>
    <col min="14082" max="14084" width="11.42578125" style="157"/>
    <col min="14085" max="14085" width="14.140625" style="157" bestFit="1" customWidth="1"/>
    <col min="14086" max="14087" width="11.42578125" style="157"/>
    <col min="14088" max="14088" width="13.42578125" style="157" customWidth="1"/>
    <col min="14089" max="14089" width="11.42578125" style="157"/>
    <col min="14090" max="14090" width="13.42578125" style="157" bestFit="1" customWidth="1"/>
    <col min="14091" max="14336" width="11.42578125" style="157"/>
    <col min="14337" max="14337" width="16.28515625" style="157" customWidth="1"/>
    <col min="14338" max="14340" width="11.42578125" style="157"/>
    <col min="14341" max="14341" width="14.140625" style="157" bestFit="1" customWidth="1"/>
    <col min="14342" max="14343" width="11.42578125" style="157"/>
    <col min="14344" max="14344" width="13.42578125" style="157" customWidth="1"/>
    <col min="14345" max="14345" width="11.42578125" style="157"/>
    <col min="14346" max="14346" width="13.42578125" style="157" bestFit="1" customWidth="1"/>
    <col min="14347" max="14592" width="11.42578125" style="157"/>
    <col min="14593" max="14593" width="16.28515625" style="157" customWidth="1"/>
    <col min="14594" max="14596" width="11.42578125" style="157"/>
    <col min="14597" max="14597" width="14.140625" style="157" bestFit="1" customWidth="1"/>
    <col min="14598" max="14599" width="11.42578125" style="157"/>
    <col min="14600" max="14600" width="13.42578125" style="157" customWidth="1"/>
    <col min="14601" max="14601" width="11.42578125" style="157"/>
    <col min="14602" max="14602" width="13.42578125" style="157" bestFit="1" customWidth="1"/>
    <col min="14603" max="14848" width="11.42578125" style="157"/>
    <col min="14849" max="14849" width="16.28515625" style="157" customWidth="1"/>
    <col min="14850" max="14852" width="11.42578125" style="157"/>
    <col min="14853" max="14853" width="14.140625" style="157" bestFit="1" customWidth="1"/>
    <col min="14854" max="14855" width="11.42578125" style="157"/>
    <col min="14856" max="14856" width="13.42578125" style="157" customWidth="1"/>
    <col min="14857" max="14857" width="11.42578125" style="157"/>
    <col min="14858" max="14858" width="13.42578125" style="157" bestFit="1" customWidth="1"/>
    <col min="14859" max="15104" width="11.42578125" style="157"/>
    <col min="15105" max="15105" width="16.28515625" style="157" customWidth="1"/>
    <col min="15106" max="15108" width="11.42578125" style="157"/>
    <col min="15109" max="15109" width="14.140625" style="157" bestFit="1" customWidth="1"/>
    <col min="15110" max="15111" width="11.42578125" style="157"/>
    <col min="15112" max="15112" width="13.42578125" style="157" customWidth="1"/>
    <col min="15113" max="15113" width="11.42578125" style="157"/>
    <col min="15114" max="15114" width="13.42578125" style="157" bestFit="1" customWidth="1"/>
    <col min="15115" max="15360" width="11.42578125" style="157"/>
    <col min="15361" max="15361" width="16.28515625" style="157" customWidth="1"/>
    <col min="15362" max="15364" width="11.42578125" style="157"/>
    <col min="15365" max="15365" width="14.140625" style="157" bestFit="1" customWidth="1"/>
    <col min="15366" max="15367" width="11.42578125" style="157"/>
    <col min="15368" max="15368" width="13.42578125" style="157" customWidth="1"/>
    <col min="15369" max="15369" width="11.42578125" style="157"/>
    <col min="15370" max="15370" width="13.42578125" style="157" bestFit="1" customWidth="1"/>
    <col min="15371" max="15616" width="11.42578125" style="157"/>
    <col min="15617" max="15617" width="16.28515625" style="157" customWidth="1"/>
    <col min="15618" max="15620" width="11.42578125" style="157"/>
    <col min="15621" max="15621" width="14.140625" style="157" bestFit="1" customWidth="1"/>
    <col min="15622" max="15623" width="11.42578125" style="157"/>
    <col min="15624" max="15624" width="13.42578125" style="157" customWidth="1"/>
    <col min="15625" max="15625" width="11.42578125" style="157"/>
    <col min="15626" max="15626" width="13.42578125" style="157" bestFit="1" customWidth="1"/>
    <col min="15627" max="15872" width="11.42578125" style="157"/>
    <col min="15873" max="15873" width="16.28515625" style="157" customWidth="1"/>
    <col min="15874" max="15876" width="11.42578125" style="157"/>
    <col min="15877" max="15877" width="14.140625" style="157" bestFit="1" customWidth="1"/>
    <col min="15878" max="15879" width="11.42578125" style="157"/>
    <col min="15880" max="15880" width="13.42578125" style="157" customWidth="1"/>
    <col min="15881" max="15881" width="11.42578125" style="157"/>
    <col min="15882" max="15882" width="13.42578125" style="157" bestFit="1" customWidth="1"/>
    <col min="15883" max="16128" width="11.42578125" style="157"/>
    <col min="16129" max="16129" width="16.28515625" style="157" customWidth="1"/>
    <col min="16130" max="16132" width="11.42578125" style="157"/>
    <col min="16133" max="16133" width="14.140625" style="157" bestFit="1" customWidth="1"/>
    <col min="16134" max="16135" width="11.42578125" style="157"/>
    <col min="16136" max="16136" width="13.42578125" style="157" customWidth="1"/>
    <col min="16137" max="16137" width="11.42578125" style="157"/>
    <col min="16138" max="16138" width="13.42578125" style="157" bestFit="1" customWidth="1"/>
    <col min="16139" max="16384" width="11.42578125" style="157"/>
  </cols>
  <sheetData>
    <row r="5" spans="2:9" x14ac:dyDescent="0.2">
      <c r="B5" s="156"/>
      <c r="C5" s="156"/>
      <c r="D5" s="156"/>
      <c r="E5" s="156"/>
      <c r="F5" s="156"/>
      <c r="G5" s="156"/>
      <c r="H5" s="156"/>
    </row>
    <row r="6" spans="2:9" ht="23.25" x14ac:dyDescent="0.35">
      <c r="B6" s="158"/>
      <c r="C6" s="156"/>
      <c r="D6" s="156"/>
      <c r="E6" s="156"/>
      <c r="F6" s="156"/>
      <c r="G6" s="156"/>
      <c r="H6" s="156"/>
      <c r="I6" s="159"/>
    </row>
    <row r="7" spans="2:9" x14ac:dyDescent="0.2">
      <c r="B7" s="156"/>
      <c r="C7" s="156"/>
      <c r="D7" s="156"/>
      <c r="E7" s="156"/>
      <c r="F7" s="156"/>
      <c r="G7" s="156"/>
      <c r="H7" s="156"/>
      <c r="I7" s="156"/>
    </row>
    <row r="8" spans="2:9" x14ac:dyDescent="0.2">
      <c r="B8" s="156"/>
      <c r="C8" s="156"/>
      <c r="D8" s="156"/>
      <c r="F8" s="156"/>
      <c r="G8" s="156"/>
      <c r="H8" s="156"/>
    </row>
    <row r="9" spans="2:9" x14ac:dyDescent="0.2">
      <c r="B9" s="156"/>
      <c r="C9" s="156"/>
      <c r="D9" s="156"/>
      <c r="E9" s="156"/>
      <c r="F9" s="156"/>
      <c r="G9" s="156"/>
      <c r="H9" s="156"/>
    </row>
    <row r="10" spans="2:9" ht="23.25" x14ac:dyDescent="0.35">
      <c r="B10" s="156"/>
      <c r="C10" s="156"/>
      <c r="D10" s="156"/>
      <c r="I10" s="159"/>
    </row>
    <row r="11" spans="2:9" x14ac:dyDescent="0.2">
      <c r="B11" s="156"/>
      <c r="C11" s="156"/>
      <c r="D11" s="156"/>
    </row>
    <row r="12" spans="2:9" ht="27" customHeight="1" x14ac:dyDescent="0.35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35">
      <c r="B13" s="156"/>
      <c r="C13" s="169"/>
      <c r="D13" s="169"/>
      <c r="E13" s="169"/>
      <c r="F13" s="169"/>
      <c r="G13" s="169"/>
      <c r="H13" s="169"/>
      <c r="I13" s="159"/>
    </row>
    <row r="14" spans="2:9" x14ac:dyDescent="0.2">
      <c r="B14" s="156"/>
      <c r="C14" s="156"/>
      <c r="D14" s="156"/>
      <c r="F14" s="156"/>
      <c r="G14" s="156"/>
      <c r="H14" s="156"/>
    </row>
    <row r="15" spans="2:9" x14ac:dyDescent="0.2">
      <c r="B15" s="156"/>
      <c r="C15" s="156"/>
      <c r="D15" s="156"/>
      <c r="F15" s="156"/>
      <c r="G15" s="156"/>
      <c r="H15" s="156"/>
      <c r="I15" s="156"/>
    </row>
    <row r="16" spans="2:9" ht="34.5" x14ac:dyDescent="0.45">
      <c r="B16" s="156"/>
      <c r="C16" s="156"/>
      <c r="D16" s="156"/>
      <c r="E16" s="160"/>
      <c r="F16" s="156"/>
      <c r="G16" s="156"/>
      <c r="H16" s="156"/>
      <c r="I16" s="156"/>
    </row>
    <row r="17" spans="2:9" ht="33" x14ac:dyDescent="0.45">
      <c r="B17" s="156"/>
      <c r="C17" s="156"/>
      <c r="D17" s="156"/>
      <c r="E17" s="161"/>
      <c r="F17" s="156"/>
      <c r="G17" s="156"/>
      <c r="H17" s="156"/>
      <c r="I17" s="156"/>
    </row>
    <row r="18" spans="2:9" ht="33" x14ac:dyDescent="0.45">
      <c r="D18" s="161"/>
    </row>
    <row r="19" spans="2:9" ht="18.75" x14ac:dyDescent="0.3">
      <c r="E19" s="170"/>
      <c r="I19" s="162"/>
    </row>
    <row r="21" spans="2:9" x14ac:dyDescent="0.2">
      <c r="E21" s="163"/>
    </row>
    <row r="22" spans="2:9" ht="26.25" x14ac:dyDescent="0.4">
      <c r="E22" s="164"/>
    </row>
    <row r="25" spans="2:9" ht="18.75" x14ac:dyDescent="0.3">
      <c r="E25" s="165"/>
    </row>
    <row r="26" spans="2:9" ht="18.75" x14ac:dyDescent="0.3">
      <c r="E26" s="166"/>
    </row>
    <row r="28" spans="2:9" x14ac:dyDescent="0.2">
      <c r="D28" s="169"/>
      <c r="E28" s="169"/>
      <c r="F28" s="169"/>
      <c r="G28" s="169"/>
      <c r="H28" s="169"/>
    </row>
    <row r="33" spans="1:9" ht="35.25" x14ac:dyDescent="0.2">
      <c r="A33" s="171"/>
    </row>
    <row r="36" spans="1:9" ht="33" x14ac:dyDescent="0.2">
      <c r="B36" s="172"/>
    </row>
    <row r="39" spans="1:9" ht="18" x14ac:dyDescent="0.25">
      <c r="B39" s="173"/>
    </row>
    <row r="41" spans="1:9" ht="18.75" x14ac:dyDescent="0.3">
      <c r="I41" s="167"/>
    </row>
    <row r="43" spans="1:9" ht="18.75" x14ac:dyDescent="0.3">
      <c r="B43" s="174"/>
      <c r="C43" s="174"/>
      <c r="D43" s="174"/>
    </row>
    <row r="57" spans="10:10" ht="18.75" x14ac:dyDescent="0.3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87" t="s">
        <v>105</v>
      </c>
      <c r="E4" s="187"/>
      <c r="I4" s="187" t="s">
        <v>92</v>
      </c>
      <c r="J4" s="187"/>
      <c r="K4" s="187"/>
      <c r="L4" s="187"/>
      <c r="M4" s="187"/>
      <c r="N4" s="187"/>
      <c r="P4" s="187" t="s">
        <v>93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7" t="s">
        <v>82</v>
      </c>
      <c r="B7" s="111">
        <v>4223625</v>
      </c>
      <c r="C7" s="18">
        <v>4275721</v>
      </c>
      <c r="D7" s="19">
        <v>4500163</v>
      </c>
      <c r="E7" s="27">
        <v>22.404375903694216</v>
      </c>
      <c r="F7" s="27">
        <v>22.062420911173458</v>
      </c>
      <c r="G7" s="28">
        <v>22.018229357153128</v>
      </c>
      <c r="I7" s="100">
        <v>2203099</v>
      </c>
      <c r="J7" s="18">
        <v>2206967</v>
      </c>
      <c r="K7" s="19">
        <v>2232633</v>
      </c>
      <c r="L7" s="27">
        <v>19.445668877118251</v>
      </c>
      <c r="M7" s="27">
        <v>18.977249403050386</v>
      </c>
      <c r="N7" s="28">
        <v>18.171375858683707</v>
      </c>
      <c r="P7" s="100">
        <v>2020526</v>
      </c>
      <c r="Q7" s="18">
        <v>2068754</v>
      </c>
      <c r="R7" s="19">
        <v>2267530</v>
      </c>
      <c r="S7" s="27">
        <v>26.86056720067171</v>
      </c>
      <c r="T7" s="27">
        <v>26.691647204649673</v>
      </c>
      <c r="U7" s="28">
        <v>27.816266148401589</v>
      </c>
    </row>
    <row r="8" spans="1:21" x14ac:dyDescent="0.2">
      <c r="A8" s="107" t="s">
        <v>158</v>
      </c>
      <c r="B8" s="111">
        <v>323307</v>
      </c>
      <c r="C8" s="18">
        <v>316570</v>
      </c>
      <c r="D8" s="19">
        <v>323438</v>
      </c>
      <c r="E8" s="27">
        <v>1.714994006403425</v>
      </c>
      <c r="F8" s="27">
        <v>1.6334790291158336</v>
      </c>
      <c r="G8" s="28">
        <v>1.5825053596545045</v>
      </c>
      <c r="I8" s="100">
        <v>319991</v>
      </c>
      <c r="J8" s="18">
        <v>312811</v>
      </c>
      <c r="K8" s="19">
        <v>319635</v>
      </c>
      <c r="L8" s="27">
        <v>2.8244028205985963</v>
      </c>
      <c r="M8" s="27">
        <v>2.6897966136410716</v>
      </c>
      <c r="N8" s="28">
        <v>2.6015058106685545</v>
      </c>
      <c r="P8" s="100">
        <v>3316</v>
      </c>
      <c r="Q8" s="18">
        <v>3759</v>
      </c>
      <c r="R8" s="19">
        <v>3803</v>
      </c>
      <c r="S8" s="27">
        <v>4.4082402719602419E-2</v>
      </c>
      <c r="T8" s="27">
        <v>4.8499677507464936E-2</v>
      </c>
      <c r="U8" s="28">
        <v>4.6652198719475041E-2</v>
      </c>
    </row>
    <row r="9" spans="1:21" x14ac:dyDescent="0.2">
      <c r="A9" s="107" t="s">
        <v>83</v>
      </c>
      <c r="B9" s="111">
        <v>5331385</v>
      </c>
      <c r="C9" s="18">
        <v>5435537</v>
      </c>
      <c r="D9" s="19">
        <v>5716835</v>
      </c>
      <c r="E9" s="27">
        <v>28.280530025112739</v>
      </c>
      <c r="F9" s="27">
        <v>28.046990243810818</v>
      </c>
      <c r="G9" s="28">
        <v>27.971116652219155</v>
      </c>
      <c r="I9" s="100">
        <v>2739016</v>
      </c>
      <c r="J9" s="18">
        <v>2798462</v>
      </c>
      <c r="K9" s="19">
        <v>2942677</v>
      </c>
      <c r="L9" s="27">
        <v>24.175944061128856</v>
      </c>
      <c r="M9" s="27">
        <v>24.063391667822486</v>
      </c>
      <c r="N9" s="28">
        <v>23.950416301158228</v>
      </c>
      <c r="P9" s="100">
        <v>2592369</v>
      </c>
      <c r="Q9" s="18">
        <v>2637075</v>
      </c>
      <c r="R9" s="19">
        <v>2774158</v>
      </c>
      <c r="S9" s="27">
        <v>34.462561597048555</v>
      </c>
      <c r="T9" s="27">
        <v>34.024284932960391</v>
      </c>
      <c r="U9" s="28">
        <v>34.031178094983289</v>
      </c>
    </row>
    <row r="10" spans="1:21" x14ac:dyDescent="0.2">
      <c r="A10" s="107" t="s">
        <v>85</v>
      </c>
      <c r="B10" s="111">
        <v>2486368</v>
      </c>
      <c r="C10" s="18">
        <v>2468878</v>
      </c>
      <c r="D10" s="19">
        <v>2609620</v>
      </c>
      <c r="E10" s="27">
        <v>13.189031532609166</v>
      </c>
      <c r="F10" s="27">
        <v>12.73923757287627</v>
      </c>
      <c r="G10" s="28">
        <v>12.76825121557018</v>
      </c>
      <c r="I10" s="100">
        <v>1535389</v>
      </c>
      <c r="J10" s="18">
        <v>1550703</v>
      </c>
      <c r="K10" s="19">
        <v>1679144</v>
      </c>
      <c r="L10" s="27">
        <v>13.55212184816466</v>
      </c>
      <c r="M10" s="27">
        <v>13.334172002145227</v>
      </c>
      <c r="N10" s="28">
        <v>13.666534869301669</v>
      </c>
      <c r="P10" s="100">
        <v>950979</v>
      </c>
      <c r="Q10" s="18">
        <v>918175</v>
      </c>
      <c r="R10" s="19">
        <v>930476</v>
      </c>
      <c r="S10" s="27">
        <v>12.642171066310251</v>
      </c>
      <c r="T10" s="27">
        <v>11.846552645761271</v>
      </c>
      <c r="U10" s="28">
        <v>11.414344269182818</v>
      </c>
    </row>
    <row r="11" spans="1:21" x14ac:dyDescent="0.2">
      <c r="A11" s="107" t="s">
        <v>159</v>
      </c>
      <c r="B11" s="111">
        <v>2243065</v>
      </c>
      <c r="C11" s="18">
        <v>2329112</v>
      </c>
      <c r="D11" s="19">
        <v>3216146</v>
      </c>
      <c r="E11" s="27">
        <v>11.898421719830683</v>
      </c>
      <c r="F11" s="27">
        <v>12.018054801345793</v>
      </c>
      <c r="G11" s="28">
        <v>15.73583896274215</v>
      </c>
      <c r="I11" s="100">
        <v>1900655</v>
      </c>
      <c r="J11" s="18">
        <v>1978437</v>
      </c>
      <c r="K11" s="19">
        <v>2834603</v>
      </c>
      <c r="L11" s="27">
        <v>16.7761447758994</v>
      </c>
      <c r="M11" s="27">
        <v>17.012167548143129</v>
      </c>
      <c r="N11" s="28">
        <v>23.070803183126117</v>
      </c>
      <c r="P11" s="100">
        <v>342410</v>
      </c>
      <c r="Q11" s="18">
        <v>350675</v>
      </c>
      <c r="R11" s="19">
        <v>381543</v>
      </c>
      <c r="S11" s="27">
        <v>4.5519467778103326</v>
      </c>
      <c r="T11" s="27">
        <v>4.5245076908566819</v>
      </c>
      <c r="U11" s="28">
        <v>4.680468013679902</v>
      </c>
    </row>
    <row r="12" spans="1:21" x14ac:dyDescent="0.2">
      <c r="A12" s="107" t="s">
        <v>160</v>
      </c>
      <c r="B12" s="111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100">
        <v>0</v>
      </c>
      <c r="J12" s="18">
        <v>0</v>
      </c>
      <c r="K12" s="19">
        <v>0</v>
      </c>
      <c r="L12" s="27" t="s">
        <v>161</v>
      </c>
      <c r="M12" s="27" t="s">
        <v>161</v>
      </c>
      <c r="N12" s="28" t="s">
        <v>161</v>
      </c>
      <c r="P12" s="100">
        <v>0</v>
      </c>
      <c r="Q12" s="18">
        <v>0</v>
      </c>
      <c r="R12" s="19">
        <v>0</v>
      </c>
      <c r="S12" s="27" t="s">
        <v>161</v>
      </c>
      <c r="T12" s="27" t="s">
        <v>161</v>
      </c>
      <c r="U12" s="28" t="s">
        <v>161</v>
      </c>
    </row>
    <row r="13" spans="1:21" x14ac:dyDescent="0.2">
      <c r="A13" s="107" t="s">
        <v>162</v>
      </c>
      <c r="B13" s="111">
        <v>244711</v>
      </c>
      <c r="C13" s="18">
        <v>256213</v>
      </c>
      <c r="D13" s="19">
        <v>265824</v>
      </c>
      <c r="E13" s="27">
        <v>1.2980786011468621</v>
      </c>
      <c r="F13" s="27">
        <v>1.3220411362000666</v>
      </c>
      <c r="G13" s="28">
        <v>1.3006137334660708</v>
      </c>
      <c r="I13" s="100">
        <v>240469</v>
      </c>
      <c r="J13" s="18">
        <v>252037</v>
      </c>
      <c r="K13" s="19">
        <v>261769</v>
      </c>
      <c r="L13" s="27">
        <v>2.1225013261826859</v>
      </c>
      <c r="M13" s="27">
        <v>2.1672136501346011</v>
      </c>
      <c r="N13" s="28">
        <v>2.130535062032934</v>
      </c>
      <c r="P13" s="100">
        <v>4242</v>
      </c>
      <c r="Q13" s="18">
        <v>4176</v>
      </c>
      <c r="R13" s="19">
        <v>4055</v>
      </c>
      <c r="S13" s="27">
        <v>5.6392506735993199E-2</v>
      </c>
      <c r="T13" s="27">
        <v>5.3879929042610686E-2</v>
      </c>
      <c r="U13" s="28">
        <v>4.9743535579140491E-2</v>
      </c>
    </row>
    <row r="14" spans="1:21" x14ac:dyDescent="0.2">
      <c r="A14" s="107" t="s">
        <v>163</v>
      </c>
      <c r="B14" s="111">
        <v>365952</v>
      </c>
      <c r="C14" s="18">
        <v>382151</v>
      </c>
      <c r="D14" s="19">
        <v>327855</v>
      </c>
      <c r="E14" s="27">
        <v>1.9412059950181908</v>
      </c>
      <c r="F14" s="27">
        <v>1.9718723961703413</v>
      </c>
      <c r="G14" s="28">
        <v>1.6041166921930248</v>
      </c>
      <c r="I14" s="100">
        <v>174578</v>
      </c>
      <c r="J14" s="18">
        <v>179646</v>
      </c>
      <c r="K14" s="19">
        <v>178262</v>
      </c>
      <c r="L14" s="27">
        <v>1.5409139495000226</v>
      </c>
      <c r="M14" s="27">
        <v>1.544738524074166</v>
      </c>
      <c r="N14" s="28">
        <v>1.4508724915024884</v>
      </c>
      <c r="P14" s="100">
        <v>191374</v>
      </c>
      <c r="Q14" s="18">
        <v>202505</v>
      </c>
      <c r="R14" s="19">
        <v>149593</v>
      </c>
      <c r="S14" s="27">
        <v>2.5440970259533153</v>
      </c>
      <c r="T14" s="27">
        <v>2.6127765878289937</v>
      </c>
      <c r="U14" s="28">
        <v>1.8350887097140232</v>
      </c>
    </row>
    <row r="15" spans="1:21" x14ac:dyDescent="0.2">
      <c r="A15" s="107" t="s">
        <v>164</v>
      </c>
      <c r="B15" s="111">
        <v>208505</v>
      </c>
      <c r="C15" s="18">
        <v>249844</v>
      </c>
      <c r="D15" s="19">
        <v>258576</v>
      </c>
      <c r="E15" s="27">
        <v>1.1060225275207347</v>
      </c>
      <c r="F15" s="27">
        <v>1.2891775422510545</v>
      </c>
      <c r="G15" s="28">
        <v>1.2651509899208599</v>
      </c>
      <c r="I15" s="100">
        <v>0</v>
      </c>
      <c r="J15" s="18">
        <v>0</v>
      </c>
      <c r="K15" s="19">
        <v>0</v>
      </c>
      <c r="L15" s="27" t="s">
        <v>161</v>
      </c>
      <c r="M15" s="27" t="s">
        <v>161</v>
      </c>
      <c r="N15" s="28" t="s">
        <v>161</v>
      </c>
      <c r="P15" s="100">
        <v>208505</v>
      </c>
      <c r="Q15" s="18">
        <v>249844</v>
      </c>
      <c r="R15" s="19">
        <v>258576</v>
      </c>
      <c r="S15" s="27">
        <v>2.7718339502565446</v>
      </c>
      <c r="T15" s="27">
        <v>3.2235577087456955</v>
      </c>
      <c r="U15" s="28">
        <v>3.1720060310510068</v>
      </c>
    </row>
    <row r="16" spans="1:21" x14ac:dyDescent="0.2">
      <c r="A16" s="107" t="s">
        <v>165</v>
      </c>
      <c r="B16" s="111">
        <v>436861</v>
      </c>
      <c r="C16" s="18">
        <v>437788</v>
      </c>
      <c r="D16" s="19">
        <v>498740</v>
      </c>
      <c r="E16" s="27">
        <v>2.3173454228686872</v>
      </c>
      <c r="F16" s="27">
        <v>2.25895541964988</v>
      </c>
      <c r="G16" s="28">
        <v>2.4402164342906136</v>
      </c>
      <c r="I16" s="100">
        <v>130041</v>
      </c>
      <c r="J16" s="18">
        <v>151143</v>
      </c>
      <c r="K16" s="19">
        <v>169305</v>
      </c>
      <c r="L16" s="27">
        <v>1.1478078045740725</v>
      </c>
      <c r="M16" s="27">
        <v>1.2996471657823814</v>
      </c>
      <c r="N16" s="28">
        <v>1.3779715653017961</v>
      </c>
      <c r="P16" s="100">
        <v>306820</v>
      </c>
      <c r="Q16" s="18">
        <v>286645</v>
      </c>
      <c r="R16" s="19">
        <v>329435</v>
      </c>
      <c r="S16" s="27">
        <v>4.0788186979579049</v>
      </c>
      <c r="T16" s="27">
        <v>3.6983745834337025</v>
      </c>
      <c r="U16" s="28">
        <v>4.0412482474757452</v>
      </c>
    </row>
    <row r="17" spans="1:21" x14ac:dyDescent="0.2">
      <c r="A17" s="107" t="s">
        <v>166</v>
      </c>
      <c r="B17" s="111">
        <v>682979</v>
      </c>
      <c r="C17" s="18">
        <v>732403</v>
      </c>
      <c r="D17" s="19">
        <v>0</v>
      </c>
      <c r="E17" s="27">
        <v>3.6228875078467366</v>
      </c>
      <c r="F17" s="27">
        <v>3.7791481863774958</v>
      </c>
      <c r="G17" s="28" t="s">
        <v>161</v>
      </c>
      <c r="I17" s="100">
        <v>670536</v>
      </c>
      <c r="J17" s="18">
        <v>720690</v>
      </c>
      <c r="K17" s="19">
        <v>0</v>
      </c>
      <c r="L17" s="27">
        <v>5.9184907379048166</v>
      </c>
      <c r="M17" s="27">
        <v>6.1970631515035715</v>
      </c>
      <c r="N17" s="28" t="s">
        <v>161</v>
      </c>
      <c r="P17" s="100">
        <v>12443</v>
      </c>
      <c r="Q17" s="18">
        <v>11713</v>
      </c>
      <c r="R17" s="19">
        <v>0</v>
      </c>
      <c r="S17" s="27">
        <v>0.16541536098914744</v>
      </c>
      <c r="T17" s="27">
        <v>0.15112442741285895</v>
      </c>
      <c r="U17" s="28" t="s">
        <v>161</v>
      </c>
    </row>
    <row r="18" spans="1:21" x14ac:dyDescent="0.2">
      <c r="A18" s="107" t="s">
        <v>167</v>
      </c>
      <c r="B18" s="111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27" t="s">
        <v>161</v>
      </c>
      <c r="M18" s="27" t="s">
        <v>161</v>
      </c>
      <c r="N18" s="28" t="s">
        <v>161</v>
      </c>
      <c r="P18" s="100">
        <v>0</v>
      </c>
      <c r="Q18" s="18">
        <v>0</v>
      </c>
      <c r="R18" s="19">
        <v>0</v>
      </c>
      <c r="S18" s="27" t="s">
        <v>161</v>
      </c>
      <c r="T18" s="27" t="s">
        <v>161</v>
      </c>
      <c r="U18" s="28" t="s">
        <v>161</v>
      </c>
    </row>
    <row r="19" spans="1:21" x14ac:dyDescent="0.2">
      <c r="A19" s="107" t="s">
        <v>168</v>
      </c>
      <c r="B19" s="111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27" t="s">
        <v>161</v>
      </c>
      <c r="M19" s="27" t="s">
        <v>161</v>
      </c>
      <c r="N19" s="28" t="s">
        <v>161</v>
      </c>
      <c r="P19" s="100">
        <v>0</v>
      </c>
      <c r="Q19" s="18">
        <v>0</v>
      </c>
      <c r="R19" s="19">
        <v>0</v>
      </c>
      <c r="S19" s="27" t="s">
        <v>161</v>
      </c>
      <c r="T19" s="27" t="s">
        <v>161</v>
      </c>
      <c r="U19" s="28" t="s">
        <v>161</v>
      </c>
    </row>
    <row r="20" spans="1:21" x14ac:dyDescent="0.2">
      <c r="A20" s="107" t="s">
        <v>169</v>
      </c>
      <c r="B20" s="111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100">
        <v>0</v>
      </c>
      <c r="J20" s="18">
        <v>0</v>
      </c>
      <c r="K20" s="19">
        <v>0</v>
      </c>
      <c r="L20" s="27" t="s">
        <v>161</v>
      </c>
      <c r="M20" s="27" t="s">
        <v>161</v>
      </c>
      <c r="N20" s="28" t="s">
        <v>161</v>
      </c>
      <c r="P20" s="100">
        <v>0</v>
      </c>
      <c r="Q20" s="18">
        <v>0</v>
      </c>
      <c r="R20" s="19">
        <v>0</v>
      </c>
      <c r="S20" s="27" t="s">
        <v>161</v>
      </c>
      <c r="T20" s="27" t="s">
        <v>161</v>
      </c>
      <c r="U20" s="28" t="s">
        <v>161</v>
      </c>
    </row>
    <row r="21" spans="1:21" x14ac:dyDescent="0.2">
      <c r="A21" s="107" t="s">
        <v>170</v>
      </c>
      <c r="B21" s="111">
        <v>954543</v>
      </c>
      <c r="C21" s="18">
        <v>980604</v>
      </c>
      <c r="D21" s="19">
        <v>1016168</v>
      </c>
      <c r="E21" s="27">
        <v>5.0634088462493683</v>
      </c>
      <c r="F21" s="27">
        <v>5.0598479636955584</v>
      </c>
      <c r="G21" s="28">
        <v>4.9718688166183274</v>
      </c>
      <c r="I21" s="100">
        <v>551708</v>
      </c>
      <c r="J21" s="18">
        <v>566888</v>
      </c>
      <c r="K21" s="19">
        <v>586254</v>
      </c>
      <c r="L21" s="27">
        <v>4.869654556993197</v>
      </c>
      <c r="M21" s="27">
        <v>4.8745517987339309</v>
      </c>
      <c r="N21" s="28">
        <v>4.7715149702869919</v>
      </c>
      <c r="P21" s="100">
        <v>402835</v>
      </c>
      <c r="Q21" s="18">
        <v>413716</v>
      </c>
      <c r="R21" s="19">
        <v>429914</v>
      </c>
      <c r="S21" s="27">
        <v>5.3552275933507358</v>
      </c>
      <c r="T21" s="27">
        <v>5.3378804415212464</v>
      </c>
      <c r="U21" s="28">
        <v>5.2738452170087804</v>
      </c>
    </row>
    <row r="22" spans="1:21" x14ac:dyDescent="0.2">
      <c r="A22" s="107" t="s">
        <v>171</v>
      </c>
      <c r="B22" s="111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27" t="s">
        <v>161</v>
      </c>
      <c r="M22" s="27" t="s">
        <v>161</v>
      </c>
      <c r="N22" s="28" t="s">
        <v>161</v>
      </c>
      <c r="P22" s="100">
        <v>0</v>
      </c>
      <c r="Q22" s="18">
        <v>0</v>
      </c>
      <c r="R22" s="19">
        <v>0</v>
      </c>
      <c r="S22" s="27" t="s">
        <v>161</v>
      </c>
      <c r="T22" s="27" t="s">
        <v>161</v>
      </c>
      <c r="U22" s="28" t="s">
        <v>161</v>
      </c>
    </row>
    <row r="23" spans="1:21" x14ac:dyDescent="0.2">
      <c r="A23" s="107" t="s">
        <v>172</v>
      </c>
      <c r="B23" s="111">
        <v>64937</v>
      </c>
      <c r="C23" s="18">
        <v>66356</v>
      </c>
      <c r="D23" s="19">
        <v>69660</v>
      </c>
      <c r="E23" s="27">
        <v>0.34446073173120045</v>
      </c>
      <c r="F23" s="27">
        <v>0.34239231277761711</v>
      </c>
      <c r="G23" s="28">
        <v>0.34082984483435086</v>
      </c>
      <c r="I23" s="100">
        <v>0</v>
      </c>
      <c r="J23" s="18">
        <v>0</v>
      </c>
      <c r="K23" s="19">
        <v>0</v>
      </c>
      <c r="L23" s="27" t="s">
        <v>161</v>
      </c>
      <c r="M23" s="27" t="s">
        <v>161</v>
      </c>
      <c r="N23" s="28" t="s">
        <v>161</v>
      </c>
      <c r="P23" s="100">
        <v>64937</v>
      </c>
      <c r="Q23" s="18">
        <v>66356</v>
      </c>
      <c r="R23" s="19">
        <v>69660</v>
      </c>
      <c r="S23" s="27">
        <v>0.86326266146044095</v>
      </c>
      <c r="T23" s="27">
        <v>0.85614381502669412</v>
      </c>
      <c r="U23" s="28">
        <v>0.85453383192180687</v>
      </c>
    </row>
    <row r="24" spans="1:21" x14ac:dyDescent="0.2">
      <c r="A24" s="107" t="s">
        <v>173</v>
      </c>
      <c r="B24" s="111">
        <v>12192</v>
      </c>
      <c r="C24" s="18">
        <v>1928</v>
      </c>
      <c r="D24" s="19">
        <v>0</v>
      </c>
      <c r="E24" s="27">
        <v>6.4672917462568272E-2</v>
      </c>
      <c r="F24" s="27">
        <v>9.9483449731033492E-3</v>
      </c>
      <c r="G24" s="28" t="s">
        <v>161</v>
      </c>
      <c r="I24" s="100">
        <v>0</v>
      </c>
      <c r="J24" s="18">
        <v>0</v>
      </c>
      <c r="K24" s="19">
        <v>0</v>
      </c>
      <c r="L24" s="27" t="s">
        <v>161</v>
      </c>
      <c r="M24" s="27" t="s">
        <v>161</v>
      </c>
      <c r="N24" s="28" t="s">
        <v>161</v>
      </c>
      <c r="P24" s="100">
        <v>12192</v>
      </c>
      <c r="Q24" s="18">
        <v>1928</v>
      </c>
      <c r="R24" s="19">
        <v>0</v>
      </c>
      <c r="S24" s="27">
        <v>0.16207860493286871</v>
      </c>
      <c r="T24" s="27">
        <v>2.4875599423887309E-2</v>
      </c>
      <c r="U24" s="28" t="s">
        <v>161</v>
      </c>
    </row>
    <row r="25" spans="1:21" x14ac:dyDescent="0.2">
      <c r="A25" s="107" t="s">
        <v>174</v>
      </c>
      <c r="B25" s="111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27" t="s">
        <v>161</v>
      </c>
      <c r="M25" s="27" t="s">
        <v>161</v>
      </c>
      <c r="N25" s="28" t="s">
        <v>161</v>
      </c>
      <c r="P25" s="100">
        <v>0</v>
      </c>
      <c r="Q25" s="18">
        <v>0</v>
      </c>
      <c r="R25" s="19">
        <v>0</v>
      </c>
      <c r="S25" s="27" t="s">
        <v>161</v>
      </c>
      <c r="T25" s="27" t="s">
        <v>161</v>
      </c>
      <c r="U25" s="28" t="s">
        <v>161</v>
      </c>
    </row>
    <row r="26" spans="1:21" x14ac:dyDescent="0.2">
      <c r="A26" s="107" t="s">
        <v>175</v>
      </c>
      <c r="B26" s="111">
        <v>581331</v>
      </c>
      <c r="C26" s="18">
        <v>651996</v>
      </c>
      <c r="D26" s="19">
        <v>725936</v>
      </c>
      <c r="E26" s="27">
        <v>3.0836919112067154</v>
      </c>
      <c r="F26" s="27">
        <v>3.3642536976574124</v>
      </c>
      <c r="G26" s="28">
        <v>3.5518325328692124</v>
      </c>
      <c r="I26" s="100">
        <v>473793</v>
      </c>
      <c r="J26" s="18">
        <v>536743</v>
      </c>
      <c r="K26" s="19">
        <v>601835</v>
      </c>
      <c r="L26" s="27">
        <v>4.1819372594225168</v>
      </c>
      <c r="M26" s="27">
        <v>4.6153412245590779</v>
      </c>
      <c r="N26" s="28">
        <v>4.89832856090137</v>
      </c>
      <c r="P26" s="100">
        <v>107538</v>
      </c>
      <c r="Q26" s="18">
        <v>115253</v>
      </c>
      <c r="R26" s="19">
        <v>124101</v>
      </c>
      <c r="S26" s="27">
        <v>1.429593915458566</v>
      </c>
      <c r="T26" s="27">
        <v>1.4870266910795042</v>
      </c>
      <c r="U26" s="28">
        <v>1.5223729984973895</v>
      </c>
    </row>
    <row r="27" spans="1:21" x14ac:dyDescent="0.2">
      <c r="A27" s="107" t="s">
        <v>176</v>
      </c>
      <c r="B27" s="111">
        <v>110098</v>
      </c>
      <c r="C27" s="18">
        <v>114069</v>
      </c>
      <c r="D27" s="19">
        <v>119405</v>
      </c>
      <c r="E27" s="27">
        <v>0.58401893592469167</v>
      </c>
      <c r="F27" s="27">
        <v>0.58858805121209856</v>
      </c>
      <c r="G27" s="28">
        <v>0.58422032188408934</v>
      </c>
      <c r="I27" s="100">
        <v>19094</v>
      </c>
      <c r="J27" s="18">
        <v>19982</v>
      </c>
      <c r="K27" s="19">
        <v>21389</v>
      </c>
      <c r="L27" s="27">
        <v>0.16853332580138064</v>
      </c>
      <c r="M27" s="27">
        <v>0.17182105467447081</v>
      </c>
      <c r="N27" s="28">
        <v>0.17408483984666795</v>
      </c>
      <c r="P27" s="100">
        <v>91004</v>
      </c>
      <c r="Q27" s="18">
        <v>94087</v>
      </c>
      <c r="R27" s="19">
        <v>98016</v>
      </c>
      <c r="S27" s="27">
        <v>1.2097934189067245</v>
      </c>
      <c r="T27" s="27">
        <v>1.2139369932548161</v>
      </c>
      <c r="U27" s="28">
        <v>1.2023828318927337</v>
      </c>
    </row>
    <row r="28" spans="1:21" x14ac:dyDescent="0.2">
      <c r="A28" s="107" t="s">
        <v>177</v>
      </c>
      <c r="B28" s="111">
        <v>138308</v>
      </c>
      <c r="C28" s="18">
        <v>167725</v>
      </c>
      <c r="D28" s="19">
        <v>157422</v>
      </c>
      <c r="E28" s="27">
        <v>0.73365993015197606</v>
      </c>
      <c r="F28" s="27">
        <v>0.86544925343037304</v>
      </c>
      <c r="G28" s="28">
        <v>0.77022847880438106</v>
      </c>
      <c r="I28" s="100">
        <v>69448</v>
      </c>
      <c r="J28" s="18">
        <v>85287</v>
      </c>
      <c r="K28" s="19">
        <v>69415</v>
      </c>
      <c r="L28" s="27">
        <v>0.61298326229466238</v>
      </c>
      <c r="M28" s="27">
        <v>0.73336514312989654</v>
      </c>
      <c r="N28" s="28">
        <v>0.56496793482427676</v>
      </c>
      <c r="P28" s="100">
        <v>68860</v>
      </c>
      <c r="Q28" s="18">
        <v>82438</v>
      </c>
      <c r="R28" s="19">
        <v>88007</v>
      </c>
      <c r="S28" s="27">
        <v>0.91541443041972936</v>
      </c>
      <c r="T28" s="27">
        <v>1.0636383118809243</v>
      </c>
      <c r="U28" s="28">
        <v>1.0796003293991165</v>
      </c>
    </row>
    <row r="29" spans="1:21" x14ac:dyDescent="0.2">
      <c r="A29" s="107" t="s">
        <v>178</v>
      </c>
      <c r="B29" s="111">
        <v>34470</v>
      </c>
      <c r="C29" s="18">
        <v>37352</v>
      </c>
      <c r="D29" s="19">
        <v>41608</v>
      </c>
      <c r="E29" s="27">
        <v>0.18284739705829464</v>
      </c>
      <c r="F29" s="27">
        <v>0.19273370406398149</v>
      </c>
      <c r="G29" s="28">
        <v>0.20357806752609348</v>
      </c>
      <c r="I29" s="100">
        <v>16795</v>
      </c>
      <c r="J29" s="18">
        <v>18400</v>
      </c>
      <c r="K29" s="19">
        <v>20910</v>
      </c>
      <c r="L29" s="27">
        <v>0.14824118607071268</v>
      </c>
      <c r="M29" s="27">
        <v>0.15821776629017431</v>
      </c>
      <c r="N29" s="28">
        <v>0.17018626402327491</v>
      </c>
      <c r="P29" s="100">
        <v>17675</v>
      </c>
      <c r="Q29" s="18">
        <v>18952</v>
      </c>
      <c r="R29" s="19">
        <v>20698</v>
      </c>
      <c r="S29" s="27">
        <v>0.23496877806663835</v>
      </c>
      <c r="T29" s="27">
        <v>0.24452404578916614</v>
      </c>
      <c r="U29" s="28">
        <v>0.25390670762442663</v>
      </c>
    </row>
    <row r="30" spans="1:21" x14ac:dyDescent="0.2">
      <c r="A30" s="107" t="s">
        <v>179</v>
      </c>
      <c r="B30" s="111">
        <v>25717</v>
      </c>
      <c r="C30" s="18">
        <v>26953</v>
      </c>
      <c r="D30" s="19">
        <v>4460</v>
      </c>
      <c r="E30" s="27">
        <v>0.13641678300400822</v>
      </c>
      <c r="F30" s="27">
        <v>0.13907559235480008</v>
      </c>
      <c r="G30" s="28">
        <v>2.1821721331627977E-2</v>
      </c>
      <c r="I30" s="100">
        <v>21579</v>
      </c>
      <c r="J30" s="18">
        <v>25027</v>
      </c>
      <c r="K30" s="19">
        <v>4460</v>
      </c>
      <c r="L30" s="27">
        <v>0.19046719584518659</v>
      </c>
      <c r="M30" s="27">
        <v>0.21520195852957566</v>
      </c>
      <c r="N30" s="28">
        <v>3.6299891800277671E-2</v>
      </c>
      <c r="P30" s="100">
        <v>4138</v>
      </c>
      <c r="Q30" s="18">
        <v>1926</v>
      </c>
      <c r="R30" s="19">
        <v>0</v>
      </c>
      <c r="S30" s="27">
        <v>5.5009946457694456E-2</v>
      </c>
      <c r="T30" s="27">
        <v>2.4849794860169586E-2</v>
      </c>
      <c r="U30" s="28" t="s">
        <v>161</v>
      </c>
    </row>
    <row r="31" spans="1:21" x14ac:dyDescent="0.2">
      <c r="A31" s="107" t="s">
        <v>180</v>
      </c>
      <c r="B31" s="111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27" t="s">
        <v>161</v>
      </c>
      <c r="M31" s="27" t="s">
        <v>161</v>
      </c>
      <c r="N31" s="28" t="s">
        <v>161</v>
      </c>
      <c r="P31" s="100">
        <v>0</v>
      </c>
      <c r="Q31" s="18">
        <v>0</v>
      </c>
      <c r="R31" s="19">
        <v>0</v>
      </c>
      <c r="S31" s="27" t="s">
        <v>161</v>
      </c>
      <c r="T31" s="27" t="s">
        <v>161</v>
      </c>
      <c r="U31" s="28" t="s">
        <v>161</v>
      </c>
    </row>
    <row r="32" spans="1:21" x14ac:dyDescent="0.2">
      <c r="A32" s="107" t="s">
        <v>181</v>
      </c>
      <c r="B32" s="111">
        <v>21076</v>
      </c>
      <c r="C32" s="18">
        <v>21903</v>
      </c>
      <c r="D32" s="19">
        <v>22481</v>
      </c>
      <c r="E32" s="27">
        <v>0.11179842588919692</v>
      </c>
      <c r="F32" s="27">
        <v>0.11301794603002212</v>
      </c>
      <c r="G32" s="28">
        <v>0.10999419669424407</v>
      </c>
      <c r="I32" s="100">
        <v>0</v>
      </c>
      <c r="J32" s="18">
        <v>0</v>
      </c>
      <c r="K32" s="19">
        <v>0</v>
      </c>
      <c r="L32" s="27" t="s">
        <v>161</v>
      </c>
      <c r="M32" s="27" t="s">
        <v>161</v>
      </c>
      <c r="N32" s="28" t="s">
        <v>161</v>
      </c>
      <c r="P32" s="100">
        <v>21076</v>
      </c>
      <c r="Q32" s="18">
        <v>21903</v>
      </c>
      <c r="R32" s="19">
        <v>22481</v>
      </c>
      <c r="S32" s="27">
        <v>0.2801811579367734</v>
      </c>
      <c r="T32" s="27">
        <v>0.28259867955467</v>
      </c>
      <c r="U32" s="28">
        <v>0.27577914262753572</v>
      </c>
    </row>
    <row r="33" spans="1:21" x14ac:dyDescent="0.2">
      <c r="A33" s="107" t="s">
        <v>182</v>
      </c>
      <c r="B33" s="111">
        <v>14817</v>
      </c>
      <c r="C33" s="18">
        <v>115989</v>
      </c>
      <c r="D33" s="19">
        <v>105016</v>
      </c>
      <c r="E33" s="27">
        <v>7.8597327595380087E-2</v>
      </c>
      <c r="F33" s="27">
        <v>0.59849511674547939</v>
      </c>
      <c r="G33" s="28">
        <v>0.51381836039512185</v>
      </c>
      <c r="I33" s="100">
        <v>0</v>
      </c>
      <c r="J33" s="18">
        <v>0</v>
      </c>
      <c r="K33" s="19">
        <v>0</v>
      </c>
      <c r="L33" s="27" t="s">
        <v>161</v>
      </c>
      <c r="M33" s="27" t="s">
        <v>161</v>
      </c>
      <c r="N33" s="28" t="s">
        <v>161</v>
      </c>
      <c r="P33" s="100">
        <v>14817</v>
      </c>
      <c r="Q33" s="18">
        <v>115989</v>
      </c>
      <c r="R33" s="19">
        <v>105016</v>
      </c>
      <c r="S33" s="27">
        <v>0.19697495811108234</v>
      </c>
      <c r="T33" s="27">
        <v>1.4965227705276272</v>
      </c>
      <c r="U33" s="28">
        <v>1.2882533002167738</v>
      </c>
    </row>
    <row r="34" spans="1:21" x14ac:dyDescent="0.2">
      <c r="A34" s="107" t="s">
        <v>183</v>
      </c>
      <c r="B34" s="111">
        <v>347539</v>
      </c>
      <c r="C34" s="18">
        <v>311016</v>
      </c>
      <c r="D34" s="19">
        <v>385446</v>
      </c>
      <c r="E34" s="27">
        <v>1.843533551675157</v>
      </c>
      <c r="F34" s="27">
        <v>1.6048207780885431</v>
      </c>
      <c r="G34" s="28">
        <v>1.885895784840959</v>
      </c>
      <c r="I34" s="100">
        <v>263319</v>
      </c>
      <c r="J34" s="18">
        <v>226318</v>
      </c>
      <c r="K34" s="19">
        <v>299558</v>
      </c>
      <c r="L34" s="27">
        <v>2.3241870125009818</v>
      </c>
      <c r="M34" s="27">
        <v>1.9460613277858516</v>
      </c>
      <c r="N34" s="28">
        <v>2.4380993246429545</v>
      </c>
      <c r="P34" s="100">
        <v>84220</v>
      </c>
      <c r="Q34" s="18">
        <v>84698</v>
      </c>
      <c r="R34" s="19">
        <v>85888</v>
      </c>
      <c r="S34" s="27">
        <v>1.1196079484453907</v>
      </c>
      <c r="T34" s="27">
        <v>1.0927974688819542</v>
      </c>
      <c r="U34" s="28">
        <v>1.0536061119164535</v>
      </c>
    </row>
    <row r="35" spans="1:21" x14ac:dyDescent="0.2">
      <c r="A35" s="107" t="s">
        <v>184</v>
      </c>
      <c r="B35" s="111">
        <v>0</v>
      </c>
      <c r="C35" s="18">
        <v>0</v>
      </c>
      <c r="D35" s="19">
        <v>73552</v>
      </c>
      <c r="E35" s="27" t="s">
        <v>161</v>
      </c>
      <c r="F35" s="27" t="s">
        <v>161</v>
      </c>
      <c r="G35" s="28">
        <v>0.35987247699190605</v>
      </c>
      <c r="I35" s="100">
        <v>0</v>
      </c>
      <c r="J35" s="18">
        <v>0</v>
      </c>
      <c r="K35" s="19">
        <v>64689</v>
      </c>
      <c r="L35" s="27" t="s">
        <v>161</v>
      </c>
      <c r="M35" s="27" t="s">
        <v>161</v>
      </c>
      <c r="N35" s="28">
        <v>0.52650307189869106</v>
      </c>
      <c r="P35" s="100">
        <v>0</v>
      </c>
      <c r="Q35" s="18">
        <v>0</v>
      </c>
      <c r="R35" s="19">
        <v>8863</v>
      </c>
      <c r="S35" s="27" t="s">
        <v>161</v>
      </c>
      <c r="T35" s="27" t="s">
        <v>161</v>
      </c>
      <c r="U35" s="28">
        <v>0.10872428010799561</v>
      </c>
    </row>
    <row r="36" spans="1:21" ht="13.5" thickBot="1" x14ac:dyDescent="0.25">
      <c r="A36" s="110" t="s">
        <v>4</v>
      </c>
      <c r="B36" s="112">
        <v>18851786</v>
      </c>
      <c r="C36" s="21">
        <v>19380108</v>
      </c>
      <c r="D36" s="22">
        <v>20438351</v>
      </c>
      <c r="E36" s="23">
        <v>100</v>
      </c>
      <c r="F36" s="23">
        <v>100</v>
      </c>
      <c r="G36" s="48">
        <v>100</v>
      </c>
      <c r="I36" s="101">
        <v>11329510</v>
      </c>
      <c r="J36" s="21">
        <v>11629541</v>
      </c>
      <c r="K36" s="22">
        <v>12286538</v>
      </c>
      <c r="L36" s="23">
        <v>100</v>
      </c>
      <c r="M36" s="23">
        <v>100</v>
      </c>
      <c r="N36" s="48">
        <v>100</v>
      </c>
      <c r="P36" s="101">
        <v>7522276</v>
      </c>
      <c r="Q36" s="21">
        <v>7750567</v>
      </c>
      <c r="R36" s="22">
        <v>8151813</v>
      </c>
      <c r="S36" s="23">
        <v>100</v>
      </c>
      <c r="T36" s="23">
        <v>100</v>
      </c>
      <c r="U36" s="48">
        <v>100</v>
      </c>
    </row>
    <row r="37" spans="1:21" x14ac:dyDescent="0.2">
      <c r="I37" s="108"/>
    </row>
    <row r="38" spans="1:21" ht="16.5" thickBot="1" x14ac:dyDescent="0.3">
      <c r="A38" s="5" t="s">
        <v>111</v>
      </c>
      <c r="I38" s="187" t="s">
        <v>92</v>
      </c>
      <c r="J38" s="187"/>
      <c r="K38" s="187"/>
      <c r="L38" s="187"/>
      <c r="M38" s="187"/>
      <c r="N38" s="187"/>
      <c r="P38" s="187" t="s">
        <v>93</v>
      </c>
      <c r="Q38" s="187"/>
      <c r="R38" s="187"/>
      <c r="S38" s="187"/>
      <c r="T38" s="187"/>
      <c r="U38" s="187"/>
    </row>
    <row r="39" spans="1:21" x14ac:dyDescent="0.2">
      <c r="A39" s="113"/>
      <c r="I39" s="32"/>
      <c r="J39" s="43" t="s">
        <v>29</v>
      </c>
      <c r="K39" s="92"/>
      <c r="L39" s="11"/>
      <c r="M39" s="90" t="s">
        <v>2</v>
      </c>
      <c r="N39" s="12"/>
      <c r="P39" s="32"/>
      <c r="Q39" s="90" t="s">
        <v>37</v>
      </c>
      <c r="R39" s="92"/>
      <c r="S39" s="11"/>
      <c r="T39" s="90" t="s">
        <v>2</v>
      </c>
      <c r="U39" s="12"/>
    </row>
    <row r="40" spans="1:21" x14ac:dyDescent="0.2">
      <c r="A40" s="114" t="s">
        <v>3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I41" s="100">
        <v>577525</v>
      </c>
      <c r="J41" s="18">
        <v>581237</v>
      </c>
      <c r="K41" s="19">
        <v>583209</v>
      </c>
      <c r="L41" s="27">
        <v>14.497139229518563</v>
      </c>
      <c r="M41" s="27">
        <v>14.334350879217846</v>
      </c>
      <c r="N41" s="28">
        <v>14.110237675930682</v>
      </c>
      <c r="P41" s="100">
        <v>3210306</v>
      </c>
      <c r="Q41" s="18">
        <v>3516685</v>
      </c>
      <c r="R41" s="19">
        <v>4627861</v>
      </c>
      <c r="S41" s="27">
        <v>35.23471049871241</v>
      </c>
      <c r="T41" s="27">
        <v>34.664850960811016</v>
      </c>
      <c r="U41" s="28">
        <v>39.920524026959754</v>
      </c>
    </row>
    <row r="42" spans="1:21" x14ac:dyDescent="0.2">
      <c r="A42" s="17" t="s">
        <v>158</v>
      </c>
      <c r="I42" s="100">
        <v>103611</v>
      </c>
      <c r="J42" s="18">
        <v>98741</v>
      </c>
      <c r="K42" s="19">
        <v>102998</v>
      </c>
      <c r="L42" s="27">
        <v>2.6008624608625563</v>
      </c>
      <c r="M42" s="27">
        <v>2.4351308333173032</v>
      </c>
      <c r="N42" s="28">
        <v>2.4919475867922278</v>
      </c>
      <c r="P42" s="100">
        <v>576</v>
      </c>
      <c r="Q42" s="18">
        <v>581</v>
      </c>
      <c r="R42" s="19">
        <v>597</v>
      </c>
      <c r="S42" s="27">
        <v>6.3218874609642659E-3</v>
      </c>
      <c r="T42" s="27">
        <v>5.7270635294975804E-3</v>
      </c>
      <c r="U42" s="28">
        <v>5.1497987610464044E-3</v>
      </c>
    </row>
    <row r="43" spans="1:21" x14ac:dyDescent="0.2">
      <c r="A43" s="17" t="s">
        <v>83</v>
      </c>
      <c r="I43" s="100">
        <v>902385</v>
      </c>
      <c r="J43" s="18">
        <v>892644</v>
      </c>
      <c r="K43" s="19">
        <v>880368</v>
      </c>
      <c r="L43" s="27">
        <v>22.651834957151827</v>
      </c>
      <c r="M43" s="27">
        <v>22.014208156446571</v>
      </c>
      <c r="N43" s="28">
        <v>21.299742840531856</v>
      </c>
      <c r="P43" s="100">
        <v>2549763</v>
      </c>
      <c r="Q43" s="18">
        <v>3154670</v>
      </c>
      <c r="R43" s="19">
        <v>3280559</v>
      </c>
      <c r="S43" s="27">
        <v>27.984921420365676</v>
      </c>
      <c r="T43" s="27">
        <v>31.096377804819507</v>
      </c>
      <c r="U43" s="28">
        <v>28.298523741607426</v>
      </c>
    </row>
    <row r="44" spans="1:21" x14ac:dyDescent="0.2">
      <c r="A44" s="17" t="s">
        <v>85</v>
      </c>
      <c r="I44" s="100">
        <v>426728</v>
      </c>
      <c r="J44" s="18">
        <v>428698</v>
      </c>
      <c r="K44" s="19">
        <v>439334</v>
      </c>
      <c r="L44" s="27">
        <v>10.711805080531574</v>
      </c>
      <c r="M44" s="27">
        <v>10.572464507969954</v>
      </c>
      <c r="N44" s="28">
        <v>10.629306404937733</v>
      </c>
      <c r="P44" s="100">
        <v>1249454</v>
      </c>
      <c r="Q44" s="18">
        <v>1136827</v>
      </c>
      <c r="R44" s="19">
        <v>1217133</v>
      </c>
      <c r="S44" s="27">
        <v>13.713381207728551</v>
      </c>
      <c r="T44" s="27">
        <v>11.205990449308342</v>
      </c>
      <c r="U44" s="28">
        <v>10.499145754486923</v>
      </c>
    </row>
    <row r="45" spans="1:21" x14ac:dyDescent="0.2">
      <c r="A45" s="17" t="s">
        <v>159</v>
      </c>
      <c r="I45" s="100">
        <v>1133728</v>
      </c>
      <c r="J45" s="18">
        <v>1154038</v>
      </c>
      <c r="K45" s="19">
        <v>1467466</v>
      </c>
      <c r="L45" s="27">
        <v>28.459049676470492</v>
      </c>
      <c r="M45" s="27">
        <v>28.460654810259506</v>
      </c>
      <c r="N45" s="28">
        <v>35.504071510122948</v>
      </c>
      <c r="P45" s="100">
        <v>284510</v>
      </c>
      <c r="Q45" s="18">
        <v>309991</v>
      </c>
      <c r="R45" s="19">
        <v>343951</v>
      </c>
      <c r="S45" s="27">
        <v>3.1226392387481652</v>
      </c>
      <c r="T45" s="27">
        <v>3.0556594674225206</v>
      </c>
      <c r="U45" s="28">
        <v>2.9669655505203885</v>
      </c>
    </row>
    <row r="46" spans="1:21" x14ac:dyDescent="0.2">
      <c r="A46" s="17" t="s">
        <v>160</v>
      </c>
      <c r="I46" s="100">
        <v>0</v>
      </c>
      <c r="J46" s="18">
        <v>0</v>
      </c>
      <c r="K46" s="19">
        <v>0</v>
      </c>
      <c r="L46" s="27" t="s">
        <v>161</v>
      </c>
      <c r="M46" s="27" t="s">
        <v>161</v>
      </c>
      <c r="N46" s="28" t="s">
        <v>161</v>
      </c>
      <c r="P46" s="100">
        <v>0</v>
      </c>
      <c r="Q46" s="18">
        <v>0</v>
      </c>
      <c r="R46" s="19">
        <v>0</v>
      </c>
      <c r="S46" s="27" t="s">
        <v>161</v>
      </c>
      <c r="T46" s="27" t="s">
        <v>161</v>
      </c>
      <c r="U46" s="28" t="s">
        <v>161</v>
      </c>
    </row>
    <row r="47" spans="1:21" x14ac:dyDescent="0.2">
      <c r="A47" s="17" t="s">
        <v>162</v>
      </c>
      <c r="I47" s="100">
        <v>73577</v>
      </c>
      <c r="J47" s="18">
        <v>74264</v>
      </c>
      <c r="K47" s="19">
        <v>74539</v>
      </c>
      <c r="L47" s="27">
        <v>1.8469434450288511</v>
      </c>
      <c r="M47" s="27">
        <v>1.8314839449213214</v>
      </c>
      <c r="N47" s="28">
        <v>1.8034066794685903</v>
      </c>
      <c r="P47" s="100">
        <v>4382</v>
      </c>
      <c r="Q47" s="18">
        <v>4384</v>
      </c>
      <c r="R47" s="19">
        <v>4454</v>
      </c>
      <c r="S47" s="27">
        <v>4.8094636899210785E-2</v>
      </c>
      <c r="T47" s="27">
        <v>4.3214193654591039E-2</v>
      </c>
      <c r="U47" s="28">
        <v>3.8420776686265805E-2</v>
      </c>
    </row>
    <row r="48" spans="1:21" x14ac:dyDescent="0.2">
      <c r="A48" s="17" t="s">
        <v>163</v>
      </c>
      <c r="I48" s="100">
        <v>59586</v>
      </c>
      <c r="J48" s="18">
        <v>61218</v>
      </c>
      <c r="K48" s="19">
        <v>62012</v>
      </c>
      <c r="L48" s="27">
        <v>1.4957387786331209</v>
      </c>
      <c r="M48" s="27">
        <v>1.5097460969001597</v>
      </c>
      <c r="N48" s="28">
        <v>1.5003267418023616</v>
      </c>
      <c r="P48" s="100">
        <v>281800</v>
      </c>
      <c r="Q48" s="18">
        <v>278958</v>
      </c>
      <c r="R48" s="19">
        <v>239235</v>
      </c>
      <c r="S48" s="27">
        <v>3.0928956362842537</v>
      </c>
      <c r="T48" s="27">
        <v>2.7497593598306129</v>
      </c>
      <c r="U48" s="28">
        <v>2.0636718703499777</v>
      </c>
    </row>
    <row r="49" spans="1:21" x14ac:dyDescent="0.2">
      <c r="A49" s="17" t="s">
        <v>164</v>
      </c>
      <c r="I49" s="100">
        <v>0</v>
      </c>
      <c r="J49" s="18">
        <v>0</v>
      </c>
      <c r="K49" s="19">
        <v>0</v>
      </c>
      <c r="L49" s="27" t="s">
        <v>161</v>
      </c>
      <c r="M49" s="27" t="s">
        <v>161</v>
      </c>
      <c r="N49" s="28" t="s">
        <v>161</v>
      </c>
      <c r="P49" s="100">
        <v>0</v>
      </c>
      <c r="Q49" s="18">
        <v>0</v>
      </c>
      <c r="R49" s="19">
        <v>0</v>
      </c>
      <c r="S49" s="27" t="s">
        <v>161</v>
      </c>
      <c r="T49" s="27" t="s">
        <v>161</v>
      </c>
      <c r="U49" s="28" t="s">
        <v>161</v>
      </c>
    </row>
    <row r="50" spans="1:21" x14ac:dyDescent="0.2">
      <c r="A50" s="17" t="s">
        <v>165</v>
      </c>
      <c r="I50" s="100">
        <v>34948</v>
      </c>
      <c r="J50" s="18">
        <v>40454</v>
      </c>
      <c r="K50" s="19">
        <v>48401</v>
      </c>
      <c r="L50" s="27">
        <v>0.87727115154013202</v>
      </c>
      <c r="M50" s="27">
        <v>0.99766847339016396</v>
      </c>
      <c r="N50" s="28">
        <v>1.1710203610587644</v>
      </c>
      <c r="P50" s="100">
        <v>779634</v>
      </c>
      <c r="Q50" s="18">
        <v>764179</v>
      </c>
      <c r="R50" s="19">
        <v>890224</v>
      </c>
      <c r="S50" s="27">
        <v>8.556872237398288</v>
      </c>
      <c r="T50" s="27">
        <v>7.5327051306504851</v>
      </c>
      <c r="U50" s="28">
        <v>7.6791866871922521</v>
      </c>
    </row>
    <row r="51" spans="1:21" x14ac:dyDescent="0.2">
      <c r="A51" s="17" t="s">
        <v>166</v>
      </c>
      <c r="I51" s="100">
        <v>238272</v>
      </c>
      <c r="J51" s="18">
        <v>286225</v>
      </c>
      <c r="K51" s="19">
        <v>0</v>
      </c>
      <c r="L51" s="27">
        <v>5.9811477572327556</v>
      </c>
      <c r="M51" s="27">
        <v>7.058823819550593</v>
      </c>
      <c r="N51" s="28" t="s">
        <v>161</v>
      </c>
      <c r="P51" s="100">
        <v>1988</v>
      </c>
      <c r="Q51" s="18">
        <v>1835</v>
      </c>
      <c r="R51" s="19">
        <v>0</v>
      </c>
      <c r="S51" s="27">
        <v>2.1819292139578055E-2</v>
      </c>
      <c r="T51" s="27">
        <v>1.8088057791098212E-2</v>
      </c>
      <c r="U51" s="28" t="s">
        <v>161</v>
      </c>
    </row>
    <row r="52" spans="1:21" x14ac:dyDescent="0.2">
      <c r="A52" s="17" t="s">
        <v>167</v>
      </c>
      <c r="I52" s="100">
        <v>0</v>
      </c>
      <c r="J52" s="18">
        <v>0</v>
      </c>
      <c r="K52" s="19">
        <v>0</v>
      </c>
      <c r="L52" s="27" t="s">
        <v>161</v>
      </c>
      <c r="M52" s="27" t="s">
        <v>161</v>
      </c>
      <c r="N52" s="28" t="s">
        <v>161</v>
      </c>
      <c r="P52" s="100">
        <v>0</v>
      </c>
      <c r="Q52" s="18">
        <v>0</v>
      </c>
      <c r="R52" s="19">
        <v>0</v>
      </c>
      <c r="S52" s="27" t="s">
        <v>161</v>
      </c>
      <c r="T52" s="27" t="s">
        <v>161</v>
      </c>
      <c r="U52" s="28" t="s">
        <v>161</v>
      </c>
    </row>
    <row r="53" spans="1:21" x14ac:dyDescent="0.2">
      <c r="A53" s="17" t="s">
        <v>168</v>
      </c>
      <c r="I53" s="100">
        <v>0</v>
      </c>
      <c r="J53" s="18">
        <v>0</v>
      </c>
      <c r="K53" s="19">
        <v>0</v>
      </c>
      <c r="L53" s="27" t="s">
        <v>161</v>
      </c>
      <c r="M53" s="27" t="s">
        <v>161</v>
      </c>
      <c r="N53" s="28" t="s">
        <v>161</v>
      </c>
      <c r="P53" s="100">
        <v>0</v>
      </c>
      <c r="Q53" s="18">
        <v>0</v>
      </c>
      <c r="R53" s="19">
        <v>0</v>
      </c>
      <c r="S53" s="27" t="s">
        <v>161</v>
      </c>
      <c r="T53" s="27" t="s">
        <v>161</v>
      </c>
      <c r="U53" s="28" t="s">
        <v>161</v>
      </c>
    </row>
    <row r="54" spans="1:21" x14ac:dyDescent="0.2">
      <c r="A54" s="17" t="s">
        <v>169</v>
      </c>
      <c r="I54" s="100">
        <v>0</v>
      </c>
      <c r="J54" s="18">
        <v>0</v>
      </c>
      <c r="K54" s="19">
        <v>0</v>
      </c>
      <c r="L54" s="27" t="s">
        <v>161</v>
      </c>
      <c r="M54" s="27" t="s">
        <v>161</v>
      </c>
      <c r="N54" s="28" t="s">
        <v>161</v>
      </c>
      <c r="P54" s="100">
        <v>0</v>
      </c>
      <c r="Q54" s="18">
        <v>0</v>
      </c>
      <c r="R54" s="19">
        <v>0</v>
      </c>
      <c r="S54" s="27" t="s">
        <v>161</v>
      </c>
      <c r="T54" s="27" t="s">
        <v>161</v>
      </c>
      <c r="U54" s="28" t="s">
        <v>161</v>
      </c>
    </row>
    <row r="55" spans="1:21" x14ac:dyDescent="0.2">
      <c r="A55" s="17" t="s">
        <v>170</v>
      </c>
      <c r="I55" s="100">
        <v>113977</v>
      </c>
      <c r="J55" s="18">
        <v>114735</v>
      </c>
      <c r="K55" s="19">
        <v>115937</v>
      </c>
      <c r="L55" s="27">
        <v>2.8610717076539323</v>
      </c>
      <c r="M55" s="27">
        <v>2.8295716689182893</v>
      </c>
      <c r="N55" s="28">
        <v>2.804995508358711</v>
      </c>
      <c r="P55" s="100">
        <v>223016</v>
      </c>
      <c r="Q55" s="18">
        <v>241791</v>
      </c>
      <c r="R55" s="19">
        <v>252778</v>
      </c>
      <c r="S55" s="27">
        <v>2.4477118992958449</v>
      </c>
      <c r="T55" s="27">
        <v>2.3833948672302059</v>
      </c>
      <c r="U55" s="28">
        <v>2.1804955296813868</v>
      </c>
    </row>
    <row r="56" spans="1:21" x14ac:dyDescent="0.2">
      <c r="A56" s="17" t="s">
        <v>171</v>
      </c>
      <c r="I56" s="100">
        <v>0</v>
      </c>
      <c r="J56" s="18">
        <v>0</v>
      </c>
      <c r="K56" s="19">
        <v>0</v>
      </c>
      <c r="L56" s="27" t="s">
        <v>161</v>
      </c>
      <c r="M56" s="27" t="s">
        <v>161</v>
      </c>
      <c r="N56" s="28" t="s">
        <v>161</v>
      </c>
      <c r="P56" s="100">
        <v>0</v>
      </c>
      <c r="Q56" s="18">
        <v>0</v>
      </c>
      <c r="R56" s="19">
        <v>0</v>
      </c>
      <c r="S56" s="27" t="s">
        <v>161</v>
      </c>
      <c r="T56" s="27" t="s">
        <v>161</v>
      </c>
      <c r="U56" s="28" t="s">
        <v>161</v>
      </c>
    </row>
    <row r="57" spans="1:21" x14ac:dyDescent="0.2">
      <c r="A57" s="17" t="s">
        <v>172</v>
      </c>
      <c r="I57" s="100">
        <v>0</v>
      </c>
      <c r="J57" s="18">
        <v>0</v>
      </c>
      <c r="K57" s="19">
        <v>0</v>
      </c>
      <c r="L57" s="27" t="s">
        <v>161</v>
      </c>
      <c r="M57" s="27" t="s">
        <v>161</v>
      </c>
      <c r="N57" s="28" t="s">
        <v>161</v>
      </c>
      <c r="P57" s="100">
        <v>128966</v>
      </c>
      <c r="Q57" s="18">
        <v>128970</v>
      </c>
      <c r="R57" s="19">
        <v>131775</v>
      </c>
      <c r="S57" s="27">
        <v>1.4154662123102735</v>
      </c>
      <c r="T57" s="27">
        <v>1.2712898165220361</v>
      </c>
      <c r="U57" s="28">
        <v>1.1367080933616247</v>
      </c>
    </row>
    <row r="58" spans="1:21" x14ac:dyDescent="0.2">
      <c r="A58" s="17" t="s">
        <v>173</v>
      </c>
      <c r="I58" s="100">
        <v>0</v>
      </c>
      <c r="J58" s="18">
        <v>0</v>
      </c>
      <c r="K58" s="19">
        <v>0</v>
      </c>
      <c r="L58" s="27" t="s">
        <v>161</v>
      </c>
      <c r="M58" s="27" t="s">
        <v>161</v>
      </c>
      <c r="N58" s="28" t="s">
        <v>161</v>
      </c>
      <c r="P58" s="100">
        <v>16614</v>
      </c>
      <c r="Q58" s="18">
        <v>2731</v>
      </c>
      <c r="R58" s="19">
        <v>0</v>
      </c>
      <c r="S58" s="27">
        <v>0.18234694145218805</v>
      </c>
      <c r="T58" s="27">
        <v>2.6920155764299299E-2</v>
      </c>
      <c r="U58" s="28" t="s">
        <v>161</v>
      </c>
    </row>
    <row r="59" spans="1:21" x14ac:dyDescent="0.2">
      <c r="A59" s="17" t="s">
        <v>174</v>
      </c>
      <c r="I59" s="100">
        <v>0</v>
      </c>
      <c r="J59" s="18">
        <v>0</v>
      </c>
      <c r="K59" s="19">
        <v>0</v>
      </c>
      <c r="L59" s="27" t="s">
        <v>161</v>
      </c>
      <c r="M59" s="27" t="s">
        <v>161</v>
      </c>
      <c r="N59" s="28" t="s">
        <v>161</v>
      </c>
      <c r="P59" s="100">
        <v>0</v>
      </c>
      <c r="Q59" s="18">
        <v>0</v>
      </c>
      <c r="R59" s="19">
        <v>0</v>
      </c>
      <c r="S59" s="27" t="s">
        <v>161</v>
      </c>
      <c r="T59" s="27" t="s">
        <v>161</v>
      </c>
      <c r="U59" s="28" t="s">
        <v>161</v>
      </c>
    </row>
    <row r="60" spans="1:21" x14ac:dyDescent="0.2">
      <c r="A60" s="17" t="s">
        <v>175</v>
      </c>
      <c r="I60" s="100">
        <v>175071</v>
      </c>
      <c r="J60" s="18">
        <v>192796</v>
      </c>
      <c r="K60" s="19">
        <v>204488</v>
      </c>
      <c r="L60" s="27">
        <v>4.3946645808424645</v>
      </c>
      <c r="M60" s="27">
        <v>4.7546964699592147</v>
      </c>
      <c r="N60" s="28">
        <v>4.9474104169786699</v>
      </c>
      <c r="P60" s="100">
        <v>75696</v>
      </c>
      <c r="Q60" s="18">
        <v>82496</v>
      </c>
      <c r="R60" s="19">
        <v>88389</v>
      </c>
      <c r="S60" s="27">
        <v>0.83080137716172053</v>
      </c>
      <c r="T60" s="27">
        <v>0.81318387767544309</v>
      </c>
      <c r="U60" s="28">
        <v>0.76245487887794083</v>
      </c>
    </row>
    <row r="61" spans="1:21" x14ac:dyDescent="0.2">
      <c r="A61" s="17" t="s">
        <v>176</v>
      </c>
      <c r="I61" s="100">
        <v>9911</v>
      </c>
      <c r="J61" s="18">
        <v>10214</v>
      </c>
      <c r="K61" s="19">
        <v>10686</v>
      </c>
      <c r="L61" s="27">
        <v>0.24878775274448461</v>
      </c>
      <c r="M61" s="27">
        <v>0.25189562928776227</v>
      </c>
      <c r="N61" s="28">
        <v>0.25853853387892722</v>
      </c>
      <c r="P61" s="100">
        <v>97440</v>
      </c>
      <c r="Q61" s="18">
        <v>88661</v>
      </c>
      <c r="R61" s="19">
        <v>94402</v>
      </c>
      <c r="S61" s="27">
        <v>1.0694526288131216</v>
      </c>
      <c r="T61" s="27">
        <v>0.87395383750221167</v>
      </c>
      <c r="U61" s="28">
        <v>0.81432379001725741</v>
      </c>
    </row>
    <row r="62" spans="1:21" x14ac:dyDescent="0.2">
      <c r="A62" s="17" t="s">
        <v>177</v>
      </c>
      <c r="I62" s="100">
        <v>17317</v>
      </c>
      <c r="J62" s="18">
        <v>21723</v>
      </c>
      <c r="K62" s="19">
        <v>18456</v>
      </c>
      <c r="L62" s="27">
        <v>0.4346945327692705</v>
      </c>
      <c r="M62" s="27">
        <v>0.53572829009379874</v>
      </c>
      <c r="N62" s="28">
        <v>0.44652696811430664</v>
      </c>
      <c r="P62" s="100">
        <v>76534</v>
      </c>
      <c r="Q62" s="18">
        <v>92866</v>
      </c>
      <c r="R62" s="19">
        <v>97311</v>
      </c>
      <c r="S62" s="27">
        <v>0.83999884537749847</v>
      </c>
      <c r="T62" s="27">
        <v>0.91540358301260294</v>
      </c>
      <c r="U62" s="28">
        <v>0.83941719805056392</v>
      </c>
    </row>
    <row r="63" spans="1:21" x14ac:dyDescent="0.2">
      <c r="A63" s="17" t="s">
        <v>178</v>
      </c>
      <c r="I63" s="100">
        <v>0</v>
      </c>
      <c r="J63" s="18">
        <v>0</v>
      </c>
      <c r="K63" s="19">
        <v>0</v>
      </c>
      <c r="L63" s="27" t="s">
        <v>161</v>
      </c>
      <c r="M63" s="27" t="s">
        <v>161</v>
      </c>
      <c r="N63" s="28" t="s">
        <v>161</v>
      </c>
      <c r="P63" s="100">
        <v>0</v>
      </c>
      <c r="Q63" s="18">
        <v>0</v>
      </c>
      <c r="R63" s="19">
        <v>0</v>
      </c>
      <c r="S63" s="27" t="s">
        <v>161</v>
      </c>
      <c r="T63" s="27" t="s">
        <v>161</v>
      </c>
      <c r="U63" s="28" t="s">
        <v>161</v>
      </c>
    </row>
    <row r="64" spans="1:21" x14ac:dyDescent="0.2">
      <c r="A64" s="17" t="s">
        <v>179</v>
      </c>
      <c r="I64" s="100">
        <v>8746</v>
      </c>
      <c r="J64" s="18">
        <v>9368</v>
      </c>
      <c r="K64" s="19">
        <v>1505</v>
      </c>
      <c r="L64" s="27">
        <v>0.219543707547499</v>
      </c>
      <c r="M64" s="27">
        <v>0.23103174614918318</v>
      </c>
      <c r="N64" s="28">
        <v>3.6412174198744665E-2</v>
      </c>
      <c r="P64" s="100">
        <v>223</v>
      </c>
      <c r="Q64" s="18">
        <v>64</v>
      </c>
      <c r="R64" s="19">
        <v>0</v>
      </c>
      <c r="S64" s="27">
        <v>2.4475362913108181E-3</v>
      </c>
      <c r="T64" s="27">
        <v>6.3086414094293492E-4</v>
      </c>
      <c r="U64" s="28" t="s">
        <v>161</v>
      </c>
    </row>
    <row r="65" spans="1:21" x14ac:dyDescent="0.2">
      <c r="A65" s="17" t="s">
        <v>180</v>
      </c>
      <c r="I65" s="100">
        <v>0</v>
      </c>
      <c r="J65" s="18">
        <v>0</v>
      </c>
      <c r="K65" s="19">
        <v>0</v>
      </c>
      <c r="L65" s="27" t="s">
        <v>161</v>
      </c>
      <c r="M65" s="27" t="s">
        <v>161</v>
      </c>
      <c r="N65" s="28" t="s">
        <v>161</v>
      </c>
      <c r="P65" s="100">
        <v>0</v>
      </c>
      <c r="Q65" s="18">
        <v>0</v>
      </c>
      <c r="R65" s="19">
        <v>0</v>
      </c>
      <c r="S65" s="27" t="s">
        <v>161</v>
      </c>
      <c r="T65" s="27" t="s">
        <v>161</v>
      </c>
      <c r="U65" s="28" t="s">
        <v>161</v>
      </c>
    </row>
    <row r="66" spans="1:21" x14ac:dyDescent="0.2">
      <c r="A66" s="17" t="s">
        <v>181</v>
      </c>
      <c r="I66" s="100">
        <v>0</v>
      </c>
      <c r="J66" s="18">
        <v>0</v>
      </c>
      <c r="K66" s="19">
        <v>0</v>
      </c>
      <c r="L66" s="27" t="s">
        <v>161</v>
      </c>
      <c r="M66" s="27" t="s">
        <v>161</v>
      </c>
      <c r="N66" s="28" t="s">
        <v>161</v>
      </c>
      <c r="P66" s="100">
        <v>988</v>
      </c>
      <c r="Q66" s="18">
        <v>696</v>
      </c>
      <c r="R66" s="19">
        <v>446</v>
      </c>
      <c r="S66" s="27">
        <v>1.0843793075403984E-2</v>
      </c>
      <c r="T66" s="27">
        <v>6.8606475327544171E-3</v>
      </c>
      <c r="U66" s="28">
        <v>3.847253345773361E-3</v>
      </c>
    </row>
    <row r="67" spans="1:21" x14ac:dyDescent="0.2">
      <c r="A67" s="17" t="s">
        <v>182</v>
      </c>
      <c r="I67" s="100">
        <v>0</v>
      </c>
      <c r="J67" s="18">
        <v>0</v>
      </c>
      <c r="K67" s="19">
        <v>0</v>
      </c>
      <c r="L67" s="27" t="s">
        <v>161</v>
      </c>
      <c r="M67" s="27" t="s">
        <v>161</v>
      </c>
      <c r="N67" s="28" t="s">
        <v>161</v>
      </c>
      <c r="P67" s="100">
        <v>27258</v>
      </c>
      <c r="Q67" s="18">
        <v>216756</v>
      </c>
      <c r="R67" s="19">
        <v>193263</v>
      </c>
      <c r="S67" s="27">
        <v>0.29917015349125686</v>
      </c>
      <c r="T67" s="27">
        <v>2.1366185583472936</v>
      </c>
      <c r="U67" s="28">
        <v>1.6671114873636705</v>
      </c>
    </row>
    <row r="68" spans="1:21" x14ac:dyDescent="0.2">
      <c r="A68" s="17" t="s">
        <v>183</v>
      </c>
      <c r="I68" s="100">
        <v>108335</v>
      </c>
      <c r="J68" s="18">
        <v>88499</v>
      </c>
      <c r="K68" s="19">
        <v>110508</v>
      </c>
      <c r="L68" s="27">
        <v>2.7194451814724792</v>
      </c>
      <c r="M68" s="27">
        <v>2.1825446736183349</v>
      </c>
      <c r="N68" s="28">
        <v>2.6736455457507478</v>
      </c>
      <c r="P68" s="100">
        <v>102055</v>
      </c>
      <c r="Q68" s="18">
        <v>121674</v>
      </c>
      <c r="R68" s="19">
        <v>123223</v>
      </c>
      <c r="S68" s="27">
        <v>1.1201045569942849</v>
      </c>
      <c r="T68" s="27">
        <v>1.1993713044545415</v>
      </c>
      <c r="U68" s="28">
        <v>1.0629374417628494</v>
      </c>
    </row>
    <row r="69" spans="1:21" x14ac:dyDescent="0.2">
      <c r="A69" s="17" t="s">
        <v>184</v>
      </c>
      <c r="I69" s="100">
        <v>0</v>
      </c>
      <c r="J69" s="18">
        <v>0</v>
      </c>
      <c r="K69" s="19">
        <v>13326</v>
      </c>
      <c r="L69" s="27" t="s">
        <v>161</v>
      </c>
      <c r="M69" s="27" t="s">
        <v>161</v>
      </c>
      <c r="N69" s="28">
        <v>0.32241105207473181</v>
      </c>
      <c r="P69" s="100">
        <v>0</v>
      </c>
      <c r="Q69" s="18">
        <v>0</v>
      </c>
      <c r="R69" s="19">
        <v>7085</v>
      </c>
      <c r="S69" s="27" t="s">
        <v>161</v>
      </c>
      <c r="T69" s="27" t="s">
        <v>161</v>
      </c>
      <c r="U69" s="28">
        <v>6.111612097489745E-2</v>
      </c>
    </row>
    <row r="70" spans="1:21" ht="13.5" thickBot="1" x14ac:dyDescent="0.25">
      <c r="A70" s="20" t="s">
        <v>4</v>
      </c>
      <c r="I70" s="101">
        <v>3983717</v>
      </c>
      <c r="J70" s="21">
        <v>4054854</v>
      </c>
      <c r="K70" s="22">
        <v>4133233</v>
      </c>
      <c r="L70" s="23">
        <v>100</v>
      </c>
      <c r="M70" s="23">
        <v>100</v>
      </c>
      <c r="N70" s="48">
        <v>100</v>
      </c>
      <c r="P70" s="101">
        <v>9111203</v>
      </c>
      <c r="Q70" s="21">
        <v>10144815</v>
      </c>
      <c r="R70" s="22">
        <v>11592686</v>
      </c>
      <c r="S70" s="23">
        <v>100</v>
      </c>
      <c r="T70" s="23">
        <v>100</v>
      </c>
      <c r="U70" s="48">
        <v>100</v>
      </c>
    </row>
    <row r="71" spans="1:21" x14ac:dyDescent="0.2">
      <c r="A71" s="50"/>
      <c r="I71" s="50"/>
      <c r="J71" s="50"/>
      <c r="K71" s="50"/>
      <c r="L71" s="50"/>
      <c r="M71" s="50"/>
      <c r="N71" s="50"/>
    </row>
    <row r="72" spans="1:21" x14ac:dyDescent="0.2">
      <c r="A72" s="61" t="s">
        <v>155</v>
      </c>
      <c r="B72" s="109"/>
      <c r="C72" s="109"/>
      <c r="D72" s="109"/>
      <c r="E72" s="109"/>
      <c r="F72" s="109"/>
      <c r="G72" s="109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8"/>
      <c r="U72" s="177">
        <v>10</v>
      </c>
    </row>
    <row r="73" spans="1:21" x14ac:dyDescent="0.2">
      <c r="A73" s="26" t="s">
        <v>156</v>
      </c>
      <c r="T73" s="25"/>
      <c r="U73" s="176"/>
    </row>
    <row r="78" spans="1:21" ht="12.75" customHeight="1" x14ac:dyDescent="0.2"/>
    <row r="79" spans="1:21" ht="12.75" customHeight="1" x14ac:dyDescent="0.2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87" t="s">
        <v>105</v>
      </c>
      <c r="E4" s="187"/>
      <c r="F4" s="6"/>
      <c r="I4" s="187" t="s">
        <v>108</v>
      </c>
      <c r="J4" s="187"/>
      <c r="K4" s="187"/>
      <c r="L4" s="187"/>
      <c r="M4" s="187"/>
      <c r="N4" s="187"/>
      <c r="P4" s="187" t="s">
        <v>109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1427884</v>
      </c>
      <c r="C7" s="18">
        <v>1637139</v>
      </c>
      <c r="D7" s="19">
        <v>1894139</v>
      </c>
      <c r="E7" s="82">
        <v>16.48948461670555</v>
      </c>
      <c r="F7" s="82">
        <v>18.88459321056737</v>
      </c>
      <c r="G7" s="83">
        <v>20.387137757964741</v>
      </c>
      <c r="I7" s="100">
        <v>536440</v>
      </c>
      <c r="J7" s="18">
        <v>573066</v>
      </c>
      <c r="K7" s="19">
        <v>687202</v>
      </c>
      <c r="L7" s="82">
        <v>16.587333342815814</v>
      </c>
      <c r="M7" s="82">
        <v>16.721986821790704</v>
      </c>
      <c r="N7" s="83">
        <v>18.868766900017793</v>
      </c>
      <c r="P7" s="100">
        <v>891444</v>
      </c>
      <c r="Q7" s="18">
        <v>1064073</v>
      </c>
      <c r="R7" s="19">
        <v>1206937</v>
      </c>
      <c r="S7" s="82">
        <v>16.431157052837552</v>
      </c>
      <c r="T7" s="82">
        <v>20.298380990878375</v>
      </c>
      <c r="U7" s="83">
        <v>21.366084571270765</v>
      </c>
    </row>
    <row r="8" spans="1:21" x14ac:dyDescent="0.2">
      <c r="A8" s="17" t="s">
        <v>158</v>
      </c>
      <c r="B8" s="18">
        <v>681066</v>
      </c>
      <c r="C8" s="18">
        <v>681155</v>
      </c>
      <c r="D8" s="19">
        <v>728014</v>
      </c>
      <c r="E8" s="82">
        <v>7.865083809301864</v>
      </c>
      <c r="F8" s="82">
        <v>7.8572039932736413</v>
      </c>
      <c r="G8" s="83">
        <v>7.8358144295254695</v>
      </c>
      <c r="I8" s="100">
        <v>307823</v>
      </c>
      <c r="J8" s="18">
        <v>314056</v>
      </c>
      <c r="K8" s="19">
        <v>327587</v>
      </c>
      <c r="L8" s="82">
        <v>9.5182363574408928</v>
      </c>
      <c r="M8" s="82">
        <v>9.1641107539171784</v>
      </c>
      <c r="N8" s="83">
        <v>8.9946809562197565</v>
      </c>
      <c r="P8" s="100">
        <v>373243</v>
      </c>
      <c r="Q8" s="18">
        <v>367099</v>
      </c>
      <c r="R8" s="19">
        <v>400427</v>
      </c>
      <c r="S8" s="82">
        <v>6.8796406188972572</v>
      </c>
      <c r="T8" s="82">
        <v>7.0028234560697058</v>
      </c>
      <c r="U8" s="83">
        <v>7.0886526360698516</v>
      </c>
    </row>
    <row r="9" spans="1:21" x14ac:dyDescent="0.2">
      <c r="A9" s="17" t="s">
        <v>83</v>
      </c>
      <c r="B9" s="18">
        <v>1825093</v>
      </c>
      <c r="C9" s="18">
        <v>1865375</v>
      </c>
      <c r="D9" s="19">
        <v>1984477</v>
      </c>
      <c r="E9" s="82">
        <v>21.076532090531853</v>
      </c>
      <c r="F9" s="82">
        <v>21.517322634279743</v>
      </c>
      <c r="G9" s="83">
        <v>21.35947043829022</v>
      </c>
      <c r="I9" s="100">
        <v>720880</v>
      </c>
      <c r="J9" s="18">
        <v>741964</v>
      </c>
      <c r="K9" s="19">
        <v>785228</v>
      </c>
      <c r="L9" s="82">
        <v>22.290427373367134</v>
      </c>
      <c r="M9" s="82">
        <v>21.650407161205024</v>
      </c>
      <c r="N9" s="83">
        <v>21.560304095982218</v>
      </c>
      <c r="P9" s="100">
        <v>1104213</v>
      </c>
      <c r="Q9" s="18">
        <v>1123411</v>
      </c>
      <c r="R9" s="19">
        <v>1199249</v>
      </c>
      <c r="S9" s="82">
        <v>20.352929878696713</v>
      </c>
      <c r="T9" s="82">
        <v>21.430319618431877</v>
      </c>
      <c r="U9" s="83">
        <v>21.229985952880632</v>
      </c>
    </row>
    <row r="10" spans="1:21" x14ac:dyDescent="0.2">
      <c r="A10" s="17" t="s">
        <v>85</v>
      </c>
      <c r="B10" s="18">
        <v>1047597</v>
      </c>
      <c r="C10" s="18">
        <v>949085</v>
      </c>
      <c r="D10" s="19">
        <v>998494</v>
      </c>
      <c r="E10" s="82">
        <v>12.097855719376984</v>
      </c>
      <c r="F10" s="82">
        <v>10.94780843120305</v>
      </c>
      <c r="G10" s="83">
        <v>10.747064881986617</v>
      </c>
      <c r="I10" s="100">
        <v>217012</v>
      </c>
      <c r="J10" s="18">
        <v>240822</v>
      </c>
      <c r="K10" s="19">
        <v>277827</v>
      </c>
      <c r="L10" s="82">
        <v>6.7102572205487014</v>
      </c>
      <c r="M10" s="82">
        <v>7.0271527370272899</v>
      </c>
      <c r="N10" s="83">
        <v>7.6284016948891926</v>
      </c>
      <c r="P10" s="100">
        <v>830585</v>
      </c>
      <c r="Q10" s="18">
        <v>708263</v>
      </c>
      <c r="R10" s="19">
        <v>720667</v>
      </c>
      <c r="S10" s="82">
        <v>15.309399783644377</v>
      </c>
      <c r="T10" s="82">
        <v>13.510907819052347</v>
      </c>
      <c r="U10" s="83">
        <v>12.757776147159287</v>
      </c>
    </row>
    <row r="11" spans="1:21" x14ac:dyDescent="0.2">
      <c r="A11" s="17" t="s">
        <v>159</v>
      </c>
      <c r="B11" s="18">
        <v>782030</v>
      </c>
      <c r="C11" s="18">
        <v>813947</v>
      </c>
      <c r="D11" s="19">
        <v>608321</v>
      </c>
      <c r="E11" s="82">
        <v>9.0310358928332004</v>
      </c>
      <c r="F11" s="82">
        <v>9.3889755176326979</v>
      </c>
      <c r="G11" s="83">
        <v>6.5475258299749228</v>
      </c>
      <c r="I11" s="100">
        <v>535159</v>
      </c>
      <c r="J11" s="18">
        <v>559070</v>
      </c>
      <c r="K11" s="19">
        <v>359562</v>
      </c>
      <c r="L11" s="82">
        <v>16.547723369636806</v>
      </c>
      <c r="M11" s="82">
        <v>16.313585472630603</v>
      </c>
      <c r="N11" s="83">
        <v>9.8726307026233879</v>
      </c>
      <c r="P11" s="100">
        <v>246871</v>
      </c>
      <c r="Q11" s="18">
        <v>254877</v>
      </c>
      <c r="R11" s="19">
        <v>248759</v>
      </c>
      <c r="S11" s="82">
        <v>4.5503432327673519</v>
      </c>
      <c r="T11" s="82">
        <v>4.8620634597552117</v>
      </c>
      <c r="U11" s="83">
        <v>4.403714387631454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438599</v>
      </c>
      <c r="E12" s="82" t="s">
        <v>161</v>
      </c>
      <c r="F12" s="82" t="s">
        <v>161</v>
      </c>
      <c r="G12" s="83">
        <v>4.7207613768079204</v>
      </c>
      <c r="I12" s="100">
        <v>0</v>
      </c>
      <c r="J12" s="18">
        <v>0</v>
      </c>
      <c r="K12" s="19">
        <v>438599</v>
      </c>
      <c r="L12" s="82" t="s">
        <v>161</v>
      </c>
      <c r="M12" s="82" t="s">
        <v>161</v>
      </c>
      <c r="N12" s="83">
        <v>12.042779697353767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27370</v>
      </c>
      <c r="C13" s="18">
        <v>36763</v>
      </c>
      <c r="D13" s="19">
        <v>41496</v>
      </c>
      <c r="E13" s="82">
        <v>0.31607413064312712</v>
      </c>
      <c r="F13" s="82">
        <v>0.42406558038143871</v>
      </c>
      <c r="G13" s="83">
        <v>0.44663283339000198</v>
      </c>
      <c r="I13" s="100">
        <v>27218</v>
      </c>
      <c r="J13" s="18">
        <v>36614</v>
      </c>
      <c r="K13" s="19">
        <v>41491</v>
      </c>
      <c r="L13" s="82">
        <v>0.84161143636708824</v>
      </c>
      <c r="M13" s="82">
        <v>1.0683914688588134</v>
      </c>
      <c r="N13" s="83">
        <v>1.1392341807047102</v>
      </c>
      <c r="P13" s="100">
        <v>152</v>
      </c>
      <c r="Q13" s="18">
        <v>149</v>
      </c>
      <c r="R13" s="19">
        <v>5</v>
      </c>
      <c r="S13" s="82">
        <v>2.8016744428492513E-3</v>
      </c>
      <c r="T13" s="82">
        <v>2.8423414254857304E-3</v>
      </c>
      <c r="U13" s="83">
        <v>8.8513669608565994E-5</v>
      </c>
    </row>
    <row r="14" spans="1:21" x14ac:dyDescent="0.2">
      <c r="A14" s="17" t="s">
        <v>163</v>
      </c>
      <c r="B14" s="18">
        <v>513410</v>
      </c>
      <c r="C14" s="18">
        <v>296013</v>
      </c>
      <c r="D14" s="19">
        <v>198944</v>
      </c>
      <c r="E14" s="82">
        <v>5.9289594232184104</v>
      </c>
      <c r="F14" s="82">
        <v>3.4145451852528579</v>
      </c>
      <c r="G14" s="83">
        <v>2.1412888569004376</v>
      </c>
      <c r="I14" s="100">
        <v>77548</v>
      </c>
      <c r="J14" s="18">
        <v>63816</v>
      </c>
      <c r="K14" s="19">
        <v>13109</v>
      </c>
      <c r="L14" s="82">
        <v>2.3978721312144522</v>
      </c>
      <c r="M14" s="82">
        <v>1.8621420761646923</v>
      </c>
      <c r="N14" s="83">
        <v>0.35993880298999892</v>
      </c>
      <c r="P14" s="100">
        <v>435862</v>
      </c>
      <c r="Q14" s="18">
        <v>232197</v>
      </c>
      <c r="R14" s="19">
        <v>185835</v>
      </c>
      <c r="S14" s="82">
        <v>8.0338383290076347</v>
      </c>
      <c r="T14" s="82">
        <v>4.4294171273389944</v>
      </c>
      <c r="U14" s="83">
        <v>3.2897875583415725</v>
      </c>
    </row>
    <row r="15" spans="1:21" x14ac:dyDescent="0.2">
      <c r="A15" s="17" t="s">
        <v>164</v>
      </c>
      <c r="B15" s="18">
        <v>498898</v>
      </c>
      <c r="C15" s="18">
        <v>530818</v>
      </c>
      <c r="D15" s="19">
        <v>555052</v>
      </c>
      <c r="E15" s="82">
        <v>5.7613719996198336</v>
      </c>
      <c r="F15" s="82">
        <v>6.1230488057806634</v>
      </c>
      <c r="G15" s="83">
        <v>5.9741769673893232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498898</v>
      </c>
      <c r="Q15" s="18">
        <v>530818</v>
      </c>
      <c r="R15" s="19">
        <v>555052</v>
      </c>
      <c r="S15" s="82">
        <v>9.1957222117671424</v>
      </c>
      <c r="T15" s="82">
        <v>10.125946246936136</v>
      </c>
      <c r="U15" s="83">
        <v>9.8259378687147549</v>
      </c>
    </row>
    <row r="16" spans="1:21" x14ac:dyDescent="0.2">
      <c r="A16" s="17" t="s">
        <v>165</v>
      </c>
      <c r="B16" s="18">
        <v>180733</v>
      </c>
      <c r="C16" s="18">
        <v>173699</v>
      </c>
      <c r="D16" s="19">
        <v>187974</v>
      </c>
      <c r="E16" s="82">
        <v>2.0871401481009975</v>
      </c>
      <c r="F16" s="82">
        <v>2.0036386379423745</v>
      </c>
      <c r="G16" s="83">
        <v>2.023215737026514</v>
      </c>
      <c r="I16" s="100">
        <v>8411</v>
      </c>
      <c r="J16" s="18">
        <v>9970</v>
      </c>
      <c r="K16" s="19">
        <v>13405</v>
      </c>
      <c r="L16" s="82">
        <v>0.26007766152118378</v>
      </c>
      <c r="M16" s="82">
        <v>0.29092322457317887</v>
      </c>
      <c r="N16" s="83">
        <v>0.36806618766350868</v>
      </c>
      <c r="P16" s="100">
        <v>172322</v>
      </c>
      <c r="Q16" s="18">
        <v>163729</v>
      </c>
      <c r="R16" s="19">
        <v>174569</v>
      </c>
      <c r="S16" s="82">
        <v>3.1762509430307149</v>
      </c>
      <c r="T16" s="82">
        <v>3.1233135520359272</v>
      </c>
      <c r="U16" s="83">
        <v>3.0903485579795515</v>
      </c>
    </row>
    <row r="17" spans="1:21" x14ac:dyDescent="0.2">
      <c r="A17" s="17" t="s">
        <v>166</v>
      </c>
      <c r="B17" s="18">
        <v>655062</v>
      </c>
      <c r="C17" s="18">
        <v>624866</v>
      </c>
      <c r="D17" s="19">
        <v>563703</v>
      </c>
      <c r="E17" s="82">
        <v>7.5647845147003343</v>
      </c>
      <c r="F17" s="82">
        <v>7.2079036789877886</v>
      </c>
      <c r="G17" s="83">
        <v>6.0672900539918135</v>
      </c>
      <c r="I17" s="100">
        <v>288625</v>
      </c>
      <c r="J17" s="18">
        <v>310677</v>
      </c>
      <c r="K17" s="19">
        <v>103186</v>
      </c>
      <c r="L17" s="82">
        <v>8.9246124190407397</v>
      </c>
      <c r="M17" s="82">
        <v>9.0655120000723652</v>
      </c>
      <c r="N17" s="83">
        <v>2.8332172801377702</v>
      </c>
      <c r="P17" s="100">
        <v>366437</v>
      </c>
      <c r="Q17" s="18">
        <v>314189</v>
      </c>
      <c r="R17" s="19">
        <v>460517</v>
      </c>
      <c r="S17" s="82">
        <v>6.7541919593049418</v>
      </c>
      <c r="T17" s="82">
        <v>5.9935061082680274</v>
      </c>
      <c r="U17" s="83">
        <v>8.1524099174255973</v>
      </c>
    </row>
    <row r="18" spans="1:21" x14ac:dyDescent="0.2">
      <c r="A18" s="17" t="s">
        <v>167</v>
      </c>
      <c r="B18" s="18">
        <v>133873</v>
      </c>
      <c r="C18" s="18">
        <v>148215</v>
      </c>
      <c r="D18" s="19">
        <v>165345</v>
      </c>
      <c r="E18" s="82">
        <v>1.5459916730576309</v>
      </c>
      <c r="F18" s="82">
        <v>1.7096776649412435</v>
      </c>
      <c r="G18" s="83">
        <v>1.7796536012355377</v>
      </c>
      <c r="I18" s="100">
        <v>133873</v>
      </c>
      <c r="J18" s="18">
        <v>148215</v>
      </c>
      <c r="K18" s="19">
        <v>165345</v>
      </c>
      <c r="L18" s="82">
        <v>4.1395050268488207</v>
      </c>
      <c r="M18" s="82">
        <v>4.3248932527696793</v>
      </c>
      <c r="N18" s="83">
        <v>4.5399406041941699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47361</v>
      </c>
      <c r="C19" s="18">
        <v>41920</v>
      </c>
      <c r="D19" s="19">
        <v>48171</v>
      </c>
      <c r="E19" s="82">
        <v>0.54693412135144848</v>
      </c>
      <c r="F19" s="82">
        <v>0.48355218914642195</v>
      </c>
      <c r="G19" s="83">
        <v>0.5184776898310629</v>
      </c>
      <c r="I19" s="100">
        <v>46692</v>
      </c>
      <c r="J19" s="18">
        <v>41340</v>
      </c>
      <c r="K19" s="19">
        <v>47557</v>
      </c>
      <c r="L19" s="82">
        <v>1.4437696078643576</v>
      </c>
      <c r="M19" s="82">
        <v>1.2062954968761499</v>
      </c>
      <c r="N19" s="83">
        <v>1.305790651750353</v>
      </c>
      <c r="P19" s="100">
        <v>669</v>
      </c>
      <c r="Q19" s="18">
        <v>580</v>
      </c>
      <c r="R19" s="19">
        <v>614</v>
      </c>
      <c r="S19" s="82">
        <v>1.2331053962277298E-2</v>
      </c>
      <c r="T19" s="82">
        <v>1.1064147830749823E-2</v>
      </c>
      <c r="U19" s="83">
        <v>1.0869478627931905E-2</v>
      </c>
    </row>
    <row r="20" spans="1:21" x14ac:dyDescent="0.2">
      <c r="A20" s="17" t="s">
        <v>169</v>
      </c>
      <c r="B20" s="18">
        <v>86811</v>
      </c>
      <c r="C20" s="18">
        <v>80727</v>
      </c>
      <c r="D20" s="19">
        <v>74180</v>
      </c>
      <c r="E20" s="82">
        <v>1.0025104623770738</v>
      </c>
      <c r="F20" s="82">
        <v>0.93119555279635513</v>
      </c>
      <c r="G20" s="83">
        <v>0.79841969300343041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86811</v>
      </c>
      <c r="Q20" s="18">
        <v>80727</v>
      </c>
      <c r="R20" s="19">
        <v>74180</v>
      </c>
      <c r="S20" s="82">
        <v>1.6001063161722786</v>
      </c>
      <c r="T20" s="82">
        <v>1.5399576929878291</v>
      </c>
      <c r="U20" s="83">
        <v>1.3131888023126852</v>
      </c>
    </row>
    <row r="21" spans="1:21" x14ac:dyDescent="0.2">
      <c r="A21" s="17" t="s">
        <v>170</v>
      </c>
      <c r="B21" s="18">
        <v>213400</v>
      </c>
      <c r="C21" s="18">
        <v>230675</v>
      </c>
      <c r="D21" s="19">
        <v>256973</v>
      </c>
      <c r="E21" s="82">
        <v>2.4643850741411519</v>
      </c>
      <c r="F21" s="82">
        <v>2.6608635789921489</v>
      </c>
      <c r="G21" s="83">
        <v>2.7658709055024335</v>
      </c>
      <c r="I21" s="100">
        <v>116010</v>
      </c>
      <c r="J21" s="18">
        <v>133278</v>
      </c>
      <c r="K21" s="19">
        <v>147662</v>
      </c>
      <c r="L21" s="82">
        <v>3.5871608028858075</v>
      </c>
      <c r="M21" s="82">
        <v>3.8890336534266932</v>
      </c>
      <c r="N21" s="83">
        <v>4.0544117420939214</v>
      </c>
      <c r="P21" s="100">
        <v>97390</v>
      </c>
      <c r="Q21" s="18">
        <v>97397</v>
      </c>
      <c r="R21" s="19">
        <v>109311</v>
      </c>
      <c r="S21" s="82">
        <v>1.7950991709808459</v>
      </c>
      <c r="T21" s="82">
        <v>1.8579565625371388</v>
      </c>
      <c r="U21" s="83">
        <v>1.9351035477163916</v>
      </c>
    </row>
    <row r="22" spans="1:21" x14ac:dyDescent="0.2">
      <c r="A22" s="17" t="s">
        <v>171</v>
      </c>
      <c r="B22" s="18">
        <v>12999</v>
      </c>
      <c r="C22" s="18">
        <v>12043</v>
      </c>
      <c r="D22" s="19">
        <v>10432</v>
      </c>
      <c r="E22" s="82">
        <v>0.15011500271209388</v>
      </c>
      <c r="F22" s="82">
        <v>0.13891743830845324</v>
      </c>
      <c r="G22" s="83">
        <v>0.11228247826114567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12999</v>
      </c>
      <c r="Q22" s="18">
        <v>12043</v>
      </c>
      <c r="R22" s="19">
        <v>10432</v>
      </c>
      <c r="S22" s="82">
        <v>0.23959846106971985</v>
      </c>
      <c r="T22" s="82">
        <v>0.22973367642365539</v>
      </c>
      <c r="U22" s="83">
        <v>0.1846749202713121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82" t="s">
        <v>161</v>
      </c>
      <c r="F23" s="82" t="s">
        <v>161</v>
      </c>
      <c r="G23" s="83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">
      <c r="A24" s="17" t="s">
        <v>173</v>
      </c>
      <c r="B24" s="18">
        <v>22206</v>
      </c>
      <c r="C24" s="18">
        <v>2097</v>
      </c>
      <c r="D24" s="19">
        <v>0</v>
      </c>
      <c r="E24" s="82">
        <v>0.25643924534385387</v>
      </c>
      <c r="F24" s="82">
        <v>2.4189144576336995E-2</v>
      </c>
      <c r="G24" s="83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22206</v>
      </c>
      <c r="Q24" s="18">
        <v>2097</v>
      </c>
      <c r="R24" s="19">
        <v>0</v>
      </c>
      <c r="S24" s="82">
        <v>0.4093025176178321</v>
      </c>
      <c r="T24" s="82">
        <v>4.0002617243245484E-2</v>
      </c>
      <c r="U24" s="83" t="s">
        <v>161</v>
      </c>
    </row>
    <row r="25" spans="1:21" x14ac:dyDescent="0.2">
      <c r="A25" s="17" t="s">
        <v>174</v>
      </c>
      <c r="B25" s="18">
        <v>32207</v>
      </c>
      <c r="C25" s="18">
        <v>27834</v>
      </c>
      <c r="D25" s="19">
        <v>0</v>
      </c>
      <c r="E25" s="82">
        <v>0.37193275577724499</v>
      </c>
      <c r="F25" s="82">
        <v>0.32106850268849019</v>
      </c>
      <c r="G25" s="83" t="s">
        <v>161</v>
      </c>
      <c r="I25" s="100">
        <v>32207</v>
      </c>
      <c r="J25" s="18">
        <v>27834</v>
      </c>
      <c r="K25" s="19">
        <v>0</v>
      </c>
      <c r="L25" s="82">
        <v>0.99587697593779168</v>
      </c>
      <c r="M25" s="82">
        <v>0.81219228011733802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183531</v>
      </c>
      <c r="C26" s="18">
        <v>205434</v>
      </c>
      <c r="D26" s="19">
        <v>221047</v>
      </c>
      <c r="E26" s="82">
        <v>2.1194520011349569</v>
      </c>
      <c r="F26" s="82">
        <v>2.369705639911881</v>
      </c>
      <c r="G26" s="83">
        <v>2.3791895103711145</v>
      </c>
      <c r="I26" s="100">
        <v>129752</v>
      </c>
      <c r="J26" s="18">
        <v>146922</v>
      </c>
      <c r="K26" s="19">
        <v>158626</v>
      </c>
      <c r="L26" s="82">
        <v>4.012079031945861</v>
      </c>
      <c r="M26" s="82">
        <v>4.2871636911475006</v>
      </c>
      <c r="N26" s="83">
        <v>4.355454463581629</v>
      </c>
      <c r="P26" s="100">
        <v>53779</v>
      </c>
      <c r="Q26" s="18">
        <v>58512</v>
      </c>
      <c r="R26" s="19">
        <v>62421</v>
      </c>
      <c r="S26" s="82">
        <v>0.9912582227762492</v>
      </c>
      <c r="T26" s="82">
        <v>1.1161817549531614</v>
      </c>
      <c r="U26" s="83">
        <v>1.1050223541272597</v>
      </c>
    </row>
    <row r="27" spans="1:21" x14ac:dyDescent="0.2">
      <c r="A27" s="17" t="s">
        <v>176</v>
      </c>
      <c r="B27" s="18">
        <v>96778</v>
      </c>
      <c r="C27" s="18">
        <v>93516</v>
      </c>
      <c r="D27" s="19">
        <v>95708</v>
      </c>
      <c r="E27" s="82">
        <v>1.1176113341388585</v>
      </c>
      <c r="F27" s="82">
        <v>1.0787181898906679</v>
      </c>
      <c r="G27" s="83">
        <v>1.0301314637095216</v>
      </c>
      <c r="I27" s="100">
        <v>6893</v>
      </c>
      <c r="J27" s="18">
        <v>7047</v>
      </c>
      <c r="K27" s="19">
        <v>7177</v>
      </c>
      <c r="L27" s="82">
        <v>0.21313937948704312</v>
      </c>
      <c r="M27" s="82">
        <v>0.20563048782017967</v>
      </c>
      <c r="N27" s="83">
        <v>0.19706162095195837</v>
      </c>
      <c r="P27" s="100">
        <v>89885</v>
      </c>
      <c r="Q27" s="18">
        <v>86469</v>
      </c>
      <c r="R27" s="19">
        <v>88531</v>
      </c>
      <c r="S27" s="82">
        <v>1.6567664953651642</v>
      </c>
      <c r="T27" s="82">
        <v>1.6494927565122526</v>
      </c>
      <c r="U27" s="83">
        <v>1.5672407368231913</v>
      </c>
    </row>
    <row r="28" spans="1:21" x14ac:dyDescent="0.2">
      <c r="A28" s="17" t="s">
        <v>177</v>
      </c>
      <c r="B28" s="18">
        <v>67096</v>
      </c>
      <c r="C28" s="18">
        <v>101021</v>
      </c>
      <c r="D28" s="19">
        <v>106992</v>
      </c>
      <c r="E28" s="82">
        <v>0.77483777382649832</v>
      </c>
      <c r="F28" s="82">
        <v>1.1652892581049783</v>
      </c>
      <c r="G28" s="83">
        <v>1.1515842517366275</v>
      </c>
      <c r="I28" s="100">
        <v>6530</v>
      </c>
      <c r="J28" s="18">
        <v>33853</v>
      </c>
      <c r="K28" s="19">
        <v>34381</v>
      </c>
      <c r="L28" s="82">
        <v>0.20191500769627035</v>
      </c>
      <c r="M28" s="82">
        <v>0.98782586975685294</v>
      </c>
      <c r="N28" s="83">
        <v>0.94401220425655297</v>
      </c>
      <c r="P28" s="100">
        <v>60566</v>
      </c>
      <c r="Q28" s="18">
        <v>67168</v>
      </c>
      <c r="R28" s="19">
        <v>72611</v>
      </c>
      <c r="S28" s="82">
        <v>1.1163566730632088</v>
      </c>
      <c r="T28" s="82">
        <v>1.2813046232686278</v>
      </c>
      <c r="U28" s="83">
        <v>1.2854132127895173</v>
      </c>
    </row>
    <row r="29" spans="1:21" x14ac:dyDescent="0.2">
      <c r="A29" s="17" t="s">
        <v>178</v>
      </c>
      <c r="B29" s="18">
        <v>300</v>
      </c>
      <c r="C29" s="18">
        <v>2600</v>
      </c>
      <c r="D29" s="19">
        <v>3182</v>
      </c>
      <c r="E29" s="82">
        <v>3.4644588671150214E-3</v>
      </c>
      <c r="F29" s="82">
        <v>2.9991309441333422E-2</v>
      </c>
      <c r="G29" s="83">
        <v>3.4248739055498995E-2</v>
      </c>
      <c r="I29" s="100">
        <v>259</v>
      </c>
      <c r="J29" s="18">
        <v>294</v>
      </c>
      <c r="K29" s="19">
        <v>314</v>
      </c>
      <c r="L29" s="82">
        <v>8.0085738121491619E-3</v>
      </c>
      <c r="M29" s="82">
        <v>8.5788794407737796E-3</v>
      </c>
      <c r="N29" s="83">
        <v>8.6216175252772642E-3</v>
      </c>
      <c r="P29" s="100">
        <v>41</v>
      </c>
      <c r="Q29" s="18">
        <v>2306</v>
      </c>
      <c r="R29" s="19">
        <v>2868</v>
      </c>
      <c r="S29" s="82">
        <v>7.5571481682117959E-4</v>
      </c>
      <c r="T29" s="82">
        <v>4.3989525685705327E-2</v>
      </c>
      <c r="U29" s="83">
        <v>5.0771440887473457E-2</v>
      </c>
    </row>
    <row r="30" spans="1:21" x14ac:dyDescent="0.2">
      <c r="A30" s="17" t="s">
        <v>179</v>
      </c>
      <c r="B30" s="18">
        <v>8032</v>
      </c>
      <c r="C30" s="18">
        <v>4583</v>
      </c>
      <c r="D30" s="19">
        <v>560</v>
      </c>
      <c r="E30" s="82">
        <v>9.2755112068892837E-2</v>
      </c>
      <c r="F30" s="82">
        <v>5.2865450449858103E-2</v>
      </c>
      <c r="G30" s="83">
        <v>6.0274336489878812E-3</v>
      </c>
      <c r="I30" s="100">
        <v>3412</v>
      </c>
      <c r="J30" s="18">
        <v>3819</v>
      </c>
      <c r="K30" s="19">
        <v>560</v>
      </c>
      <c r="L30" s="82">
        <v>0.10550291060638199</v>
      </c>
      <c r="M30" s="82">
        <v>0.1114378931439288</v>
      </c>
      <c r="N30" s="83">
        <v>1.537613316609958E-2</v>
      </c>
      <c r="P30" s="100">
        <v>4620</v>
      </c>
      <c r="Q30" s="18">
        <v>764</v>
      </c>
      <c r="R30" s="19">
        <v>0</v>
      </c>
      <c r="S30" s="82">
        <v>8.5156157407654878E-2</v>
      </c>
      <c r="T30" s="82">
        <v>1.4574153349470457E-2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82" t="s">
        <v>161</v>
      </c>
      <c r="F31" s="82" t="s">
        <v>161</v>
      </c>
      <c r="G31" s="83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556</v>
      </c>
      <c r="C32" s="18">
        <v>558</v>
      </c>
      <c r="D32" s="19">
        <v>362</v>
      </c>
      <c r="E32" s="82">
        <v>6.4207971003865062E-3</v>
      </c>
      <c r="F32" s="82">
        <v>6.4365964108707881E-3</v>
      </c>
      <c r="G32" s="83">
        <v>3.8963053230957373E-3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556</v>
      </c>
      <c r="Q32" s="18">
        <v>558</v>
      </c>
      <c r="R32" s="19">
        <v>362</v>
      </c>
      <c r="S32" s="82">
        <v>1.0248230198843314E-2</v>
      </c>
      <c r="T32" s="82">
        <v>1.0644473257859312E-2</v>
      </c>
      <c r="U32" s="83">
        <v>6.4083896796601784E-3</v>
      </c>
    </row>
    <row r="33" spans="1:21" x14ac:dyDescent="0.2">
      <c r="A33" s="17" t="s">
        <v>182</v>
      </c>
      <c r="B33" s="18">
        <v>4040</v>
      </c>
      <c r="C33" s="18">
        <v>19824</v>
      </c>
      <c r="D33" s="19">
        <v>21524</v>
      </c>
      <c r="E33" s="82">
        <v>4.6654712743815621E-2</v>
      </c>
      <c r="F33" s="82">
        <v>0.22867219937115146</v>
      </c>
      <c r="G33" s="83">
        <v>0.23166871760859847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4040</v>
      </c>
      <c r="Q33" s="18">
        <v>19824</v>
      </c>
      <c r="R33" s="19">
        <v>21524</v>
      </c>
      <c r="S33" s="82">
        <v>7.4465557559940623E-2</v>
      </c>
      <c r="T33" s="82">
        <v>0.37816494240824911</v>
      </c>
      <c r="U33" s="83">
        <v>0.38103364493095493</v>
      </c>
    </row>
    <row r="34" spans="1:21" x14ac:dyDescent="0.2">
      <c r="A34" s="17" t="s">
        <v>183</v>
      </c>
      <c r="B34" s="18">
        <v>111028</v>
      </c>
      <c r="C34" s="18">
        <v>89271</v>
      </c>
      <c r="D34" s="19">
        <v>76783</v>
      </c>
      <c r="E34" s="82">
        <v>1.282173130326822</v>
      </c>
      <c r="F34" s="82">
        <v>1.0297516096681831</v>
      </c>
      <c r="G34" s="83">
        <v>0.82643649619685078</v>
      </c>
      <c r="I34" s="100">
        <v>39290</v>
      </c>
      <c r="J34" s="18">
        <v>34364</v>
      </c>
      <c r="K34" s="19">
        <v>28811</v>
      </c>
      <c r="L34" s="82">
        <v>1.2148913709627047</v>
      </c>
      <c r="M34" s="82">
        <v>1.0027367792610549</v>
      </c>
      <c r="N34" s="83">
        <v>0.79107459401516966</v>
      </c>
      <c r="P34" s="100">
        <v>71738</v>
      </c>
      <c r="Q34" s="18">
        <v>54907</v>
      </c>
      <c r="R34" s="19">
        <v>47972</v>
      </c>
      <c r="S34" s="82">
        <v>1.3222797446126289</v>
      </c>
      <c r="T34" s="82">
        <v>1.0474123533499664</v>
      </c>
      <c r="U34" s="83">
        <v>0.84923555169242559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10381</v>
      </c>
      <c r="E35" s="82" t="s">
        <v>161</v>
      </c>
      <c r="F35" s="82" t="s">
        <v>161</v>
      </c>
      <c r="G35" s="83">
        <v>0.11173355126811284</v>
      </c>
      <c r="I35" s="100">
        <v>0</v>
      </c>
      <c r="J35" s="18">
        <v>0</v>
      </c>
      <c r="K35" s="19">
        <v>4379</v>
      </c>
      <c r="L35" s="82" t="s">
        <v>161</v>
      </c>
      <c r="M35" s="82" t="s">
        <v>161</v>
      </c>
      <c r="N35" s="83">
        <v>0.12023586988276797</v>
      </c>
      <c r="P35" s="100">
        <v>0</v>
      </c>
      <c r="Q35" s="18">
        <v>0</v>
      </c>
      <c r="R35" s="19">
        <v>6002</v>
      </c>
      <c r="S35" s="82" t="s">
        <v>161</v>
      </c>
      <c r="T35" s="82" t="s">
        <v>161</v>
      </c>
      <c r="U35" s="83">
        <v>0.10625180899812263</v>
      </c>
    </row>
    <row r="36" spans="1:21" ht="13.5" thickBot="1" x14ac:dyDescent="0.25">
      <c r="A36" s="20" t="s">
        <v>4</v>
      </c>
      <c r="B36" s="21">
        <v>8659361</v>
      </c>
      <c r="C36" s="21">
        <v>8669178</v>
      </c>
      <c r="D36" s="22">
        <v>9290853</v>
      </c>
      <c r="E36" s="86">
        <v>100</v>
      </c>
      <c r="F36" s="86">
        <v>100</v>
      </c>
      <c r="G36" s="87">
        <v>100</v>
      </c>
      <c r="I36" s="101">
        <v>3234034</v>
      </c>
      <c r="J36" s="21">
        <v>3427021</v>
      </c>
      <c r="K36" s="22">
        <v>3642008</v>
      </c>
      <c r="L36" s="86">
        <v>100</v>
      </c>
      <c r="M36" s="86">
        <v>100</v>
      </c>
      <c r="N36" s="87">
        <v>100</v>
      </c>
      <c r="P36" s="101">
        <v>5425327</v>
      </c>
      <c r="Q36" s="21">
        <v>5242157</v>
      </c>
      <c r="R36" s="22">
        <v>5648845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113</v>
      </c>
      <c r="B38" s="6"/>
      <c r="C38" s="6"/>
      <c r="D38" s="187" t="s">
        <v>105</v>
      </c>
      <c r="E38" s="187"/>
      <c r="F38" s="6"/>
      <c r="I38" s="187" t="s">
        <v>108</v>
      </c>
      <c r="J38" s="187"/>
      <c r="K38" s="187"/>
      <c r="L38" s="187"/>
      <c r="M38" s="187"/>
      <c r="N38" s="187"/>
      <c r="P38" s="187" t="s">
        <v>109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31</v>
      </c>
      <c r="D39" s="92"/>
      <c r="E39" s="11"/>
      <c r="F39" s="90" t="s">
        <v>2</v>
      </c>
      <c r="G39" s="12"/>
      <c r="I39" s="32"/>
      <c r="J39" s="90" t="s">
        <v>31</v>
      </c>
      <c r="K39" s="92"/>
      <c r="L39" s="11"/>
      <c r="M39" s="90" t="s">
        <v>2</v>
      </c>
      <c r="N39" s="12"/>
      <c r="P39" s="32"/>
      <c r="Q39" s="90" t="s">
        <v>31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1770705</v>
      </c>
      <c r="C41" s="18">
        <v>1844316</v>
      </c>
      <c r="D41" s="19">
        <v>2011479</v>
      </c>
      <c r="E41" s="82">
        <v>16.611001316812374</v>
      </c>
      <c r="F41" s="82">
        <v>17.011089902133815</v>
      </c>
      <c r="G41" s="83">
        <v>17.662396299840815</v>
      </c>
      <c r="I41" s="100">
        <v>365090</v>
      </c>
      <c r="J41" s="18">
        <v>371601</v>
      </c>
      <c r="K41" s="19">
        <v>397437</v>
      </c>
      <c r="L41" s="82">
        <v>14.803872711591495</v>
      </c>
      <c r="M41" s="82">
        <v>14.984086507463193</v>
      </c>
      <c r="N41" s="83">
        <v>16.056912293545068</v>
      </c>
      <c r="P41" s="100">
        <v>1405615</v>
      </c>
      <c r="Q41" s="18">
        <v>1472715</v>
      </c>
      <c r="R41" s="19">
        <v>1614042</v>
      </c>
      <c r="S41" s="82">
        <v>17.154922577887717</v>
      </c>
      <c r="T41" s="82">
        <v>17.612260122551476</v>
      </c>
      <c r="U41" s="83">
        <v>18.108230548799739</v>
      </c>
    </row>
    <row r="42" spans="1:21" x14ac:dyDescent="0.2">
      <c r="A42" s="17" t="s">
        <v>158</v>
      </c>
      <c r="B42" s="18">
        <v>384377</v>
      </c>
      <c r="C42" s="18">
        <v>397952</v>
      </c>
      <c r="D42" s="19">
        <v>445384</v>
      </c>
      <c r="E42" s="82">
        <v>3.6058444818037958</v>
      </c>
      <c r="F42" s="82">
        <v>3.670519178239497</v>
      </c>
      <c r="G42" s="83">
        <v>3.9108281585879348</v>
      </c>
      <c r="I42" s="100">
        <v>107573</v>
      </c>
      <c r="J42" s="18">
        <v>105393</v>
      </c>
      <c r="K42" s="19">
        <v>103127</v>
      </c>
      <c r="L42" s="82">
        <v>4.3619299329043022</v>
      </c>
      <c r="M42" s="82">
        <v>4.24976743679664</v>
      </c>
      <c r="N42" s="83">
        <v>4.1664495104794526</v>
      </c>
      <c r="P42" s="100">
        <v>276804</v>
      </c>
      <c r="Q42" s="18">
        <v>292559</v>
      </c>
      <c r="R42" s="19">
        <v>342257</v>
      </c>
      <c r="S42" s="82">
        <v>3.3782729902922433</v>
      </c>
      <c r="T42" s="82">
        <v>3.4987252857433631</v>
      </c>
      <c r="U42" s="83">
        <v>3.8398434879269265</v>
      </c>
    </row>
    <row r="43" spans="1:21" x14ac:dyDescent="0.2">
      <c r="A43" s="17" t="s">
        <v>83</v>
      </c>
      <c r="B43" s="18">
        <v>2014061</v>
      </c>
      <c r="C43" s="18">
        <v>2090222</v>
      </c>
      <c r="D43" s="19">
        <v>2169992</v>
      </c>
      <c r="E43" s="82">
        <v>18.893926387026887</v>
      </c>
      <c r="F43" s="82">
        <v>19.279209396555661</v>
      </c>
      <c r="G43" s="83">
        <v>19.054267368182401</v>
      </c>
      <c r="I43" s="100">
        <v>432621</v>
      </c>
      <c r="J43" s="18">
        <v>402239</v>
      </c>
      <c r="K43" s="19">
        <v>401320</v>
      </c>
      <c r="L43" s="82">
        <v>17.542157321102806</v>
      </c>
      <c r="M43" s="82">
        <v>16.219504179685973</v>
      </c>
      <c r="N43" s="83">
        <v>16.213789963303636</v>
      </c>
      <c r="P43" s="100">
        <v>1581440</v>
      </c>
      <c r="Q43" s="18">
        <v>1687983</v>
      </c>
      <c r="R43" s="19">
        <v>1768672</v>
      </c>
      <c r="S43" s="82">
        <v>19.30079058744731</v>
      </c>
      <c r="T43" s="82">
        <v>20.186659114930457</v>
      </c>
      <c r="U43" s="83">
        <v>19.84305262267446</v>
      </c>
    </row>
    <row r="44" spans="1:21" x14ac:dyDescent="0.2">
      <c r="A44" s="17" t="s">
        <v>85</v>
      </c>
      <c r="B44" s="18">
        <v>1223572</v>
      </c>
      <c r="C44" s="18">
        <v>1184120</v>
      </c>
      <c r="D44" s="19">
        <v>1199986</v>
      </c>
      <c r="E44" s="82">
        <v>11.478341171010841</v>
      </c>
      <c r="F44" s="82">
        <v>10.921757320825007</v>
      </c>
      <c r="G44" s="83">
        <v>10.536837961649502</v>
      </c>
      <c r="I44" s="100">
        <v>213167</v>
      </c>
      <c r="J44" s="18">
        <v>209692</v>
      </c>
      <c r="K44" s="19">
        <v>209248</v>
      </c>
      <c r="L44" s="82">
        <v>8.6436142713079622</v>
      </c>
      <c r="M44" s="82">
        <v>8.455421454525073</v>
      </c>
      <c r="N44" s="83">
        <v>8.45386006738104</v>
      </c>
      <c r="P44" s="100">
        <v>1010405</v>
      </c>
      <c r="Q44" s="18">
        <v>974428</v>
      </c>
      <c r="R44" s="19">
        <v>990738</v>
      </c>
      <c r="S44" s="82">
        <v>12.331555616090208</v>
      </c>
      <c r="T44" s="82">
        <v>11.653225102411254</v>
      </c>
      <c r="U44" s="83">
        <v>11.115269687812805</v>
      </c>
    </row>
    <row r="45" spans="1:21" x14ac:dyDescent="0.2">
      <c r="A45" s="17" t="s">
        <v>159</v>
      </c>
      <c r="B45" s="18">
        <v>868438</v>
      </c>
      <c r="C45" s="18">
        <v>864618</v>
      </c>
      <c r="D45" s="19">
        <v>857019</v>
      </c>
      <c r="E45" s="82">
        <v>8.1468255647156944</v>
      </c>
      <c r="F45" s="82">
        <v>7.9748234733110461</v>
      </c>
      <c r="G45" s="83">
        <v>7.5253130728649289</v>
      </c>
      <c r="I45" s="100">
        <v>714732</v>
      </c>
      <c r="J45" s="18">
        <v>709637</v>
      </c>
      <c r="K45" s="19">
        <v>705022</v>
      </c>
      <c r="L45" s="82">
        <v>28.981351313104199</v>
      </c>
      <c r="M45" s="82">
        <v>28.614729769017462</v>
      </c>
      <c r="N45" s="83">
        <v>28.483700357590589</v>
      </c>
      <c r="P45" s="100">
        <v>153706</v>
      </c>
      <c r="Q45" s="18">
        <v>154981</v>
      </c>
      <c r="R45" s="19">
        <v>151997</v>
      </c>
      <c r="S45" s="82">
        <v>1.875915189975071</v>
      </c>
      <c r="T45" s="82">
        <v>1.8534242443739286</v>
      </c>
      <c r="U45" s="83">
        <v>1.7052819683291474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219680</v>
      </c>
      <c r="E46" s="82" t="s">
        <v>161</v>
      </c>
      <c r="F46" s="82" t="s">
        <v>161</v>
      </c>
      <c r="G46" s="83">
        <v>1.9289663074528891</v>
      </c>
      <c r="I46" s="100">
        <v>0</v>
      </c>
      <c r="J46" s="18">
        <v>0</v>
      </c>
      <c r="K46" s="19">
        <v>219680</v>
      </c>
      <c r="L46" s="82" t="s">
        <v>161</v>
      </c>
      <c r="M46" s="82" t="s">
        <v>161</v>
      </c>
      <c r="N46" s="83">
        <v>8.8753248757563608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30993</v>
      </c>
      <c r="C47" s="18">
        <v>34751</v>
      </c>
      <c r="D47" s="19">
        <v>35551</v>
      </c>
      <c r="E47" s="82">
        <v>0.29074564301335676</v>
      </c>
      <c r="F47" s="82">
        <v>0.32052662623381906</v>
      </c>
      <c r="G47" s="83">
        <v>0.31216624725171915</v>
      </c>
      <c r="I47" s="100">
        <v>30828</v>
      </c>
      <c r="J47" s="18">
        <v>34587</v>
      </c>
      <c r="K47" s="19">
        <v>35549</v>
      </c>
      <c r="L47" s="82">
        <v>1.2500309182747886</v>
      </c>
      <c r="M47" s="82">
        <v>1.3946534052212707</v>
      </c>
      <c r="N47" s="83">
        <v>1.4362205207950784</v>
      </c>
      <c r="P47" s="100">
        <v>165</v>
      </c>
      <c r="Q47" s="18">
        <v>164</v>
      </c>
      <c r="R47" s="19">
        <v>2</v>
      </c>
      <c r="S47" s="82">
        <v>2.0137535707512181E-3</v>
      </c>
      <c r="T47" s="82">
        <v>1.9612828416213876E-3</v>
      </c>
      <c r="U47" s="83">
        <v>2.2438363498347302E-5</v>
      </c>
    </row>
    <row r="48" spans="1:21" x14ac:dyDescent="0.2">
      <c r="A48" s="17" t="s">
        <v>163</v>
      </c>
      <c r="B48" s="18">
        <v>443046</v>
      </c>
      <c r="C48" s="18">
        <v>357319</v>
      </c>
      <c r="D48" s="19">
        <v>301197</v>
      </c>
      <c r="E48" s="82">
        <v>4.1562189576515882</v>
      </c>
      <c r="F48" s="82">
        <v>3.2957397933654282</v>
      </c>
      <c r="G48" s="83">
        <v>2.6447508417056071</v>
      </c>
      <c r="I48" s="100">
        <v>38251</v>
      </c>
      <c r="J48" s="18">
        <v>32767</v>
      </c>
      <c r="K48" s="19">
        <v>14966</v>
      </c>
      <c r="L48" s="82">
        <v>1.5510228576271228</v>
      </c>
      <c r="M48" s="82">
        <v>1.3212654502814751</v>
      </c>
      <c r="N48" s="83">
        <v>0.6046436275062349</v>
      </c>
      <c r="P48" s="100">
        <v>404795</v>
      </c>
      <c r="Q48" s="18">
        <v>324552</v>
      </c>
      <c r="R48" s="19">
        <v>286231</v>
      </c>
      <c r="S48" s="82">
        <v>4.9403477374075111</v>
      </c>
      <c r="T48" s="82">
        <v>3.8813309074018574</v>
      </c>
      <c r="U48" s="83">
        <v>3.2112776112477235</v>
      </c>
    </row>
    <row r="49" spans="1:21" x14ac:dyDescent="0.2">
      <c r="A49" s="17" t="s">
        <v>164</v>
      </c>
      <c r="B49" s="18">
        <v>1012212</v>
      </c>
      <c r="C49" s="18">
        <v>1036657</v>
      </c>
      <c r="D49" s="19">
        <v>1047617</v>
      </c>
      <c r="E49" s="82">
        <v>9.4955708968423806</v>
      </c>
      <c r="F49" s="82">
        <v>9.5616290400757435</v>
      </c>
      <c r="G49" s="83">
        <v>9.1989161330793578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1012212</v>
      </c>
      <c r="Q49" s="18">
        <v>1036657</v>
      </c>
      <c r="R49" s="19">
        <v>1047617</v>
      </c>
      <c r="S49" s="82">
        <v>12.353609268831708</v>
      </c>
      <c r="T49" s="82">
        <v>12.397424309431116</v>
      </c>
      <c r="U49" s="83">
        <v>11.753405526524054</v>
      </c>
    </row>
    <row r="50" spans="1:21" x14ac:dyDescent="0.2">
      <c r="A50" s="17" t="s">
        <v>165</v>
      </c>
      <c r="B50" s="18">
        <v>824661</v>
      </c>
      <c r="C50" s="18">
        <v>939396</v>
      </c>
      <c r="D50" s="19">
        <v>1109488</v>
      </c>
      <c r="E50" s="82">
        <v>7.7361530898279547</v>
      </c>
      <c r="F50" s="82">
        <v>8.6645400298565427</v>
      </c>
      <c r="G50" s="83">
        <v>9.7421930559144716</v>
      </c>
      <c r="I50" s="100">
        <v>7696</v>
      </c>
      <c r="J50" s="18">
        <v>10724</v>
      </c>
      <c r="K50" s="19">
        <v>13293</v>
      </c>
      <c r="L50" s="82">
        <v>0.31206169544059859</v>
      </c>
      <c r="M50" s="82">
        <v>0.43242441141448834</v>
      </c>
      <c r="N50" s="83">
        <v>0.53705250169987839</v>
      </c>
      <c r="P50" s="100">
        <v>816965</v>
      </c>
      <c r="Q50" s="18">
        <v>928672</v>
      </c>
      <c r="R50" s="19">
        <v>1096195</v>
      </c>
      <c r="S50" s="82">
        <v>9.9707041571440538</v>
      </c>
      <c r="T50" s="82">
        <v>11.106027189598887</v>
      </c>
      <c r="U50" s="83">
        <v>12.29841093753541</v>
      </c>
    </row>
    <row r="51" spans="1:21" x14ac:dyDescent="0.2">
      <c r="A51" s="17" t="s">
        <v>166</v>
      </c>
      <c r="B51" s="18">
        <v>609636</v>
      </c>
      <c r="C51" s="18">
        <v>579737</v>
      </c>
      <c r="D51" s="19">
        <v>448599</v>
      </c>
      <c r="E51" s="82">
        <v>5.7190014139996377</v>
      </c>
      <c r="F51" s="82">
        <v>5.3472171941214803</v>
      </c>
      <c r="G51" s="83">
        <v>3.9390584329800555</v>
      </c>
      <c r="I51" s="100">
        <v>264572</v>
      </c>
      <c r="J51" s="18">
        <v>268692</v>
      </c>
      <c r="K51" s="19">
        <v>52361</v>
      </c>
      <c r="L51" s="82">
        <v>10.728012849026774</v>
      </c>
      <c r="M51" s="82">
        <v>10.834481532243723</v>
      </c>
      <c r="N51" s="83">
        <v>2.1154446732496304</v>
      </c>
      <c r="P51" s="100">
        <v>345064</v>
      </c>
      <c r="Q51" s="18">
        <v>311045</v>
      </c>
      <c r="R51" s="19">
        <v>396238</v>
      </c>
      <c r="S51" s="82">
        <v>4.2113567402284744</v>
      </c>
      <c r="T51" s="82">
        <v>3.7198001309275885</v>
      </c>
      <c r="U51" s="83">
        <v>4.4454661379290688</v>
      </c>
    </row>
    <row r="52" spans="1:21" x14ac:dyDescent="0.2">
      <c r="A52" s="17" t="s">
        <v>167</v>
      </c>
      <c r="B52" s="18">
        <v>54686</v>
      </c>
      <c r="C52" s="18">
        <v>56822</v>
      </c>
      <c r="D52" s="19">
        <v>58938</v>
      </c>
      <c r="E52" s="82">
        <v>0.51300991300707999</v>
      </c>
      <c r="F52" s="82">
        <v>0.52409898868688864</v>
      </c>
      <c r="G52" s="83">
        <v>0.51752283425281487</v>
      </c>
      <c r="I52" s="100">
        <v>54686</v>
      </c>
      <c r="J52" s="18">
        <v>56822</v>
      </c>
      <c r="K52" s="19">
        <v>58938</v>
      </c>
      <c r="L52" s="82">
        <v>2.217438393563484</v>
      </c>
      <c r="M52" s="82">
        <v>2.2912364701038843</v>
      </c>
      <c r="N52" s="83">
        <v>2.3811630440974523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21367</v>
      </c>
      <c r="C53" s="18">
        <v>22212</v>
      </c>
      <c r="D53" s="19">
        <v>24018</v>
      </c>
      <c r="E53" s="82">
        <v>0.2004440407274673</v>
      </c>
      <c r="F53" s="82">
        <v>0.20487287910867569</v>
      </c>
      <c r="G53" s="83">
        <v>0.21089727227059127</v>
      </c>
      <c r="I53" s="100">
        <v>19540</v>
      </c>
      <c r="J53" s="18">
        <v>20559</v>
      </c>
      <c r="K53" s="19">
        <v>21877</v>
      </c>
      <c r="L53" s="82">
        <v>0.79231880573145741</v>
      </c>
      <c r="M53" s="82">
        <v>0.82900162945453792</v>
      </c>
      <c r="N53" s="83">
        <v>0.8838559828246626</v>
      </c>
      <c r="P53" s="100">
        <v>1827</v>
      </c>
      <c r="Q53" s="18">
        <v>1653</v>
      </c>
      <c r="R53" s="19">
        <v>2141</v>
      </c>
      <c r="S53" s="82">
        <v>2.2297744083408941E-2</v>
      </c>
      <c r="T53" s="82">
        <v>1.9768295958537525E-2</v>
      </c>
      <c r="U53" s="83">
        <v>2.4020268124980787E-2</v>
      </c>
    </row>
    <row r="54" spans="1:21" x14ac:dyDescent="0.2">
      <c r="A54" s="17" t="s">
        <v>169</v>
      </c>
      <c r="B54" s="18">
        <v>231913</v>
      </c>
      <c r="C54" s="18">
        <v>234707</v>
      </c>
      <c r="D54" s="19">
        <v>237902</v>
      </c>
      <c r="E54" s="82">
        <v>2.1755781727537382</v>
      </c>
      <c r="F54" s="82">
        <v>2.1648252672861492</v>
      </c>
      <c r="G54" s="83">
        <v>2.088970058610967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231913</v>
      </c>
      <c r="Q54" s="18">
        <v>234707</v>
      </c>
      <c r="R54" s="19">
        <v>237902</v>
      </c>
      <c r="S54" s="82">
        <v>2.830397768809862</v>
      </c>
      <c r="T54" s="82">
        <v>2.8068708043197015</v>
      </c>
      <c r="U54" s="83">
        <v>2.6690657764919101</v>
      </c>
    </row>
    <row r="55" spans="1:21" x14ac:dyDescent="0.2">
      <c r="A55" s="17" t="s">
        <v>170</v>
      </c>
      <c r="B55" s="18">
        <v>114499</v>
      </c>
      <c r="C55" s="18">
        <v>121268</v>
      </c>
      <c r="D55" s="19">
        <v>130195</v>
      </c>
      <c r="E55" s="82">
        <v>1.0741162642979492</v>
      </c>
      <c r="F55" s="82">
        <v>1.1185181120003098</v>
      </c>
      <c r="G55" s="83">
        <v>1.1432163528715809</v>
      </c>
      <c r="I55" s="100">
        <v>87018</v>
      </c>
      <c r="J55" s="18">
        <v>92172</v>
      </c>
      <c r="K55" s="19">
        <v>97540</v>
      </c>
      <c r="L55" s="82">
        <v>3.5284543417164773</v>
      </c>
      <c r="M55" s="82">
        <v>3.7166563641268384</v>
      </c>
      <c r="N55" s="83">
        <v>3.9407282792301319</v>
      </c>
      <c r="P55" s="100">
        <v>27481</v>
      </c>
      <c r="Q55" s="18">
        <v>29096</v>
      </c>
      <c r="R55" s="19">
        <v>32655</v>
      </c>
      <c r="S55" s="82">
        <v>0.33539370835038923</v>
      </c>
      <c r="T55" s="82">
        <v>0.34796027780375549</v>
      </c>
      <c r="U55" s="83">
        <v>0.36636238001926558</v>
      </c>
    </row>
    <row r="56" spans="1:21" x14ac:dyDescent="0.2">
      <c r="A56" s="17" t="s">
        <v>171</v>
      </c>
      <c r="B56" s="18">
        <v>6295</v>
      </c>
      <c r="C56" s="18">
        <v>6186</v>
      </c>
      <c r="D56" s="19">
        <v>5154</v>
      </c>
      <c r="E56" s="82">
        <v>5.9053457966930629E-2</v>
      </c>
      <c r="F56" s="82">
        <v>5.7056709443826209E-2</v>
      </c>
      <c r="G56" s="83">
        <v>4.5256247034833351E-2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6295</v>
      </c>
      <c r="Q56" s="18">
        <v>6186</v>
      </c>
      <c r="R56" s="19">
        <v>5154</v>
      </c>
      <c r="S56" s="82">
        <v>7.6827749865932826E-2</v>
      </c>
      <c r="T56" s="82">
        <v>7.3978632062621369E-2</v>
      </c>
      <c r="U56" s="83">
        <v>5.7823662735240998E-2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82" t="s">
        <v>161</v>
      </c>
      <c r="F57" s="82" t="s">
        <v>161</v>
      </c>
      <c r="G57" s="83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">
      <c r="A58" s="17" t="s">
        <v>173</v>
      </c>
      <c r="B58" s="18">
        <v>47572</v>
      </c>
      <c r="C58" s="18">
        <v>4119</v>
      </c>
      <c r="D58" s="19">
        <v>0</v>
      </c>
      <c r="E58" s="82">
        <v>0.44627340784794661</v>
      </c>
      <c r="F58" s="82">
        <v>3.7991688683983213E-2</v>
      </c>
      <c r="G58" s="83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47572</v>
      </c>
      <c r="Q58" s="18">
        <v>4119</v>
      </c>
      <c r="R58" s="19">
        <v>0</v>
      </c>
      <c r="S58" s="82">
        <v>0.58059566586531475</v>
      </c>
      <c r="T58" s="82">
        <v>4.9259292833161564E-2</v>
      </c>
      <c r="U58" s="83" t="s">
        <v>161</v>
      </c>
    </row>
    <row r="59" spans="1:21" x14ac:dyDescent="0.2">
      <c r="A59" s="17" t="s">
        <v>174</v>
      </c>
      <c r="B59" s="18">
        <v>21805</v>
      </c>
      <c r="C59" s="18">
        <v>18688</v>
      </c>
      <c r="D59" s="19">
        <v>0</v>
      </c>
      <c r="E59" s="82">
        <v>0.20455292310864531</v>
      </c>
      <c r="F59" s="82">
        <v>0.17236918624090272</v>
      </c>
      <c r="G59" s="83" t="s">
        <v>161</v>
      </c>
      <c r="I59" s="100">
        <v>21805</v>
      </c>
      <c r="J59" s="18">
        <v>18688</v>
      </c>
      <c r="K59" s="19">
        <v>0</v>
      </c>
      <c r="L59" s="82">
        <v>0.88416128756266277</v>
      </c>
      <c r="M59" s="82">
        <v>0.75355719885434147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102039</v>
      </c>
      <c r="C60" s="18">
        <v>116453</v>
      </c>
      <c r="D60" s="19">
        <v>119840</v>
      </c>
      <c r="E60" s="82">
        <v>0.95722887966443748</v>
      </c>
      <c r="F60" s="82">
        <v>1.0741068517397176</v>
      </c>
      <c r="G60" s="83">
        <v>1.0522911611669439</v>
      </c>
      <c r="I60" s="100">
        <v>67621</v>
      </c>
      <c r="J60" s="18">
        <v>78420</v>
      </c>
      <c r="K60" s="19">
        <v>77958</v>
      </c>
      <c r="L60" s="82">
        <v>2.7419339796503013</v>
      </c>
      <c r="M60" s="82">
        <v>3.1621337507575693</v>
      </c>
      <c r="N60" s="83">
        <v>3.1495929382019954</v>
      </c>
      <c r="P60" s="100">
        <v>34418</v>
      </c>
      <c r="Q60" s="18">
        <v>38033</v>
      </c>
      <c r="R60" s="19">
        <v>41882</v>
      </c>
      <c r="S60" s="82">
        <v>0.42005679029160858</v>
      </c>
      <c r="T60" s="82">
        <v>0.45483823363040388</v>
      </c>
      <c r="U60" s="83">
        <v>0.46988177001889087</v>
      </c>
    </row>
    <row r="61" spans="1:21" x14ac:dyDescent="0.2">
      <c r="A61" s="17" t="s">
        <v>176</v>
      </c>
      <c r="B61" s="18">
        <v>751954</v>
      </c>
      <c r="C61" s="18">
        <v>761949</v>
      </c>
      <c r="D61" s="19">
        <v>756387</v>
      </c>
      <c r="E61" s="82">
        <v>7.0540879955624067</v>
      </c>
      <c r="F61" s="82">
        <v>7.0278536540598022</v>
      </c>
      <c r="G61" s="83">
        <v>6.6416835323896954</v>
      </c>
      <c r="I61" s="100">
        <v>2340</v>
      </c>
      <c r="J61" s="18">
        <v>2365</v>
      </c>
      <c r="K61" s="19">
        <v>2389</v>
      </c>
      <c r="L61" s="82">
        <v>9.4883623613695525E-2</v>
      </c>
      <c r="M61" s="82">
        <v>9.5364018369569648E-2</v>
      </c>
      <c r="N61" s="83">
        <v>9.6518350000828229E-2</v>
      </c>
      <c r="P61" s="100">
        <v>749614</v>
      </c>
      <c r="Q61" s="18">
        <v>759584</v>
      </c>
      <c r="R61" s="19">
        <v>753998</v>
      </c>
      <c r="S61" s="82">
        <v>9.1487143586975961</v>
      </c>
      <c r="T61" s="82">
        <v>9.0838967437203664</v>
      </c>
      <c r="U61" s="83">
        <v>8.459240600513434</v>
      </c>
    </row>
    <row r="62" spans="1:21" x14ac:dyDescent="0.2">
      <c r="A62" s="17" t="s">
        <v>177</v>
      </c>
      <c r="B62" s="18">
        <v>65741</v>
      </c>
      <c r="C62" s="18">
        <v>103877</v>
      </c>
      <c r="D62" s="19">
        <v>134054</v>
      </c>
      <c r="E62" s="82">
        <v>0.61671697858681274</v>
      </c>
      <c r="F62" s="82">
        <v>0.95811183428650748</v>
      </c>
      <c r="G62" s="83">
        <v>1.1771014629428695</v>
      </c>
      <c r="I62" s="100">
        <v>5660</v>
      </c>
      <c r="J62" s="18">
        <v>38094</v>
      </c>
      <c r="K62" s="19">
        <v>40105</v>
      </c>
      <c r="L62" s="82">
        <v>0.22950483318526352</v>
      </c>
      <c r="M62" s="82">
        <v>1.5360663491629538</v>
      </c>
      <c r="N62" s="83">
        <v>1.6202881652504044</v>
      </c>
      <c r="P62" s="100">
        <v>60081</v>
      </c>
      <c r="Q62" s="18">
        <v>65783</v>
      </c>
      <c r="R62" s="19">
        <v>93949</v>
      </c>
      <c r="S62" s="82">
        <v>0.733262595662448</v>
      </c>
      <c r="T62" s="82">
        <v>0.7867016412828034</v>
      </c>
      <c r="U62" s="83">
        <v>1.0540309061531155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82" t="s">
        <v>161</v>
      </c>
      <c r="F63" s="82" t="s">
        <v>161</v>
      </c>
      <c r="G63" s="83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6454</v>
      </c>
      <c r="C64" s="18">
        <v>4467</v>
      </c>
      <c r="D64" s="19">
        <v>613</v>
      </c>
      <c r="E64" s="82">
        <v>6.0545038557358259E-2</v>
      </c>
      <c r="F64" s="82">
        <v>4.1201474472287697E-2</v>
      </c>
      <c r="G64" s="83">
        <v>5.3826308561026083E-3</v>
      </c>
      <c r="I64" s="100">
        <v>3611</v>
      </c>
      <c r="J64" s="18">
        <v>4092</v>
      </c>
      <c r="K64" s="19">
        <v>613</v>
      </c>
      <c r="L64" s="82">
        <v>0.14642083968763014</v>
      </c>
      <c r="M64" s="82">
        <v>0.16500192945804609</v>
      </c>
      <c r="N64" s="83">
        <v>2.4765905630183216E-2</v>
      </c>
      <c r="P64" s="100">
        <v>2843</v>
      </c>
      <c r="Q64" s="18">
        <v>375</v>
      </c>
      <c r="R64" s="19">
        <v>0</v>
      </c>
      <c r="S64" s="82">
        <v>3.4697584252398259E-2</v>
      </c>
      <c r="T64" s="82">
        <v>4.4846406439513443E-3</v>
      </c>
      <c r="U64" s="83" t="s">
        <v>161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82" t="s">
        <v>161</v>
      </c>
      <c r="F65" s="82" t="s">
        <v>161</v>
      </c>
      <c r="G65" s="83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">
      <c r="A66" s="17" t="s">
        <v>181</v>
      </c>
      <c r="B66" s="18">
        <v>252</v>
      </c>
      <c r="C66" s="18">
        <v>313</v>
      </c>
      <c r="D66" s="19">
        <v>195</v>
      </c>
      <c r="E66" s="82">
        <v>2.3640145206777628E-3</v>
      </c>
      <c r="F66" s="82">
        <v>2.8869625049979964E-3</v>
      </c>
      <c r="G66" s="83">
        <v>1.7122561450897368E-3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252</v>
      </c>
      <c r="Q66" s="18">
        <v>313</v>
      </c>
      <c r="R66" s="19">
        <v>195</v>
      </c>
      <c r="S66" s="82">
        <v>3.0755509080564055E-3</v>
      </c>
      <c r="T66" s="82">
        <v>3.7431800574847219E-3</v>
      </c>
      <c r="U66" s="83">
        <v>2.1877404410888621E-3</v>
      </c>
    </row>
    <row r="67" spans="1:21" x14ac:dyDescent="0.2">
      <c r="A67" s="17" t="s">
        <v>182</v>
      </c>
      <c r="B67" s="18">
        <v>4046</v>
      </c>
      <c r="C67" s="18">
        <v>23060</v>
      </c>
      <c r="D67" s="19">
        <v>23261</v>
      </c>
      <c r="E67" s="82">
        <v>3.7955566470881864E-2</v>
      </c>
      <c r="F67" s="82">
        <v>0.21269442608707281</v>
      </c>
      <c r="G67" s="83">
        <v>0.20425020610734546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4046</v>
      </c>
      <c r="Q67" s="18">
        <v>23060</v>
      </c>
      <c r="R67" s="19">
        <v>23261</v>
      </c>
      <c r="S67" s="82">
        <v>4.9379678468238958E-2</v>
      </c>
      <c r="T67" s="82">
        <v>0.27577550199871464</v>
      </c>
      <c r="U67" s="83">
        <v>0.26096938666752828</v>
      </c>
    </row>
    <row r="68" spans="1:21" x14ac:dyDescent="0.2">
      <c r="A68" s="17" t="s">
        <v>183</v>
      </c>
      <c r="B68" s="18">
        <v>49509</v>
      </c>
      <c r="C68" s="18">
        <v>38636</v>
      </c>
      <c r="D68" s="19">
        <v>47164</v>
      </c>
      <c r="E68" s="82">
        <v>0.46444442422315624</v>
      </c>
      <c r="F68" s="82">
        <v>0.35636001068083889</v>
      </c>
      <c r="G68" s="83">
        <v>0.41413768629237097</v>
      </c>
      <c r="I68" s="100">
        <v>29368</v>
      </c>
      <c r="J68" s="18">
        <v>23427</v>
      </c>
      <c r="K68" s="19">
        <v>20032</v>
      </c>
      <c r="L68" s="82">
        <v>1.1908300249089787</v>
      </c>
      <c r="M68" s="82">
        <v>0.94464814306296319</v>
      </c>
      <c r="N68" s="83">
        <v>0.8093158590274554</v>
      </c>
      <c r="P68" s="100">
        <v>20141</v>
      </c>
      <c r="Q68" s="18">
        <v>15209</v>
      </c>
      <c r="R68" s="19">
        <v>27132</v>
      </c>
      <c r="S68" s="82">
        <v>0.24581218586969866</v>
      </c>
      <c r="T68" s="82">
        <v>0.1818850654769493</v>
      </c>
      <c r="U68" s="83">
        <v>0.30439883921857952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4770</v>
      </c>
      <c r="E69" s="82" t="s">
        <v>161</v>
      </c>
      <c r="F69" s="82" t="s">
        <v>161</v>
      </c>
      <c r="G69" s="83">
        <v>4.1884419549118174E-2</v>
      </c>
      <c r="I69" s="100">
        <v>0</v>
      </c>
      <c r="J69" s="18">
        <v>0</v>
      </c>
      <c r="K69" s="19">
        <v>3722</v>
      </c>
      <c r="L69" s="82" t="s">
        <v>161</v>
      </c>
      <c r="M69" s="82" t="s">
        <v>161</v>
      </c>
      <c r="N69" s="83">
        <v>0.15037308442992159</v>
      </c>
      <c r="P69" s="100">
        <v>0</v>
      </c>
      <c r="Q69" s="18">
        <v>0</v>
      </c>
      <c r="R69" s="19">
        <v>1048</v>
      </c>
      <c r="S69" s="82" t="s">
        <v>161</v>
      </c>
      <c r="T69" s="82" t="s">
        <v>161</v>
      </c>
      <c r="U69" s="83">
        <v>1.1757702473133987E-2</v>
      </c>
    </row>
    <row r="70" spans="1:21" ht="13.5" thickBot="1" x14ac:dyDescent="0.25">
      <c r="A70" s="20" t="s">
        <v>4</v>
      </c>
      <c r="B70" s="21">
        <v>10659833</v>
      </c>
      <c r="C70" s="21">
        <v>10841845</v>
      </c>
      <c r="D70" s="22">
        <v>11388483</v>
      </c>
      <c r="E70" s="86">
        <v>100</v>
      </c>
      <c r="F70" s="86">
        <v>100</v>
      </c>
      <c r="G70" s="87">
        <v>100</v>
      </c>
      <c r="I70" s="101">
        <v>2466179</v>
      </c>
      <c r="J70" s="21">
        <v>2479971</v>
      </c>
      <c r="K70" s="22">
        <v>2475177</v>
      </c>
      <c r="L70" s="86">
        <v>100</v>
      </c>
      <c r="M70" s="86">
        <v>100</v>
      </c>
      <c r="N70" s="87">
        <v>100</v>
      </c>
      <c r="P70" s="101">
        <v>8193654</v>
      </c>
      <c r="Q70" s="21">
        <v>8361874</v>
      </c>
      <c r="R70" s="22">
        <v>8913306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155</v>
      </c>
      <c r="F72" s="25"/>
      <c r="G72" s="25"/>
      <c r="H72" s="98"/>
      <c r="I72" s="25"/>
      <c r="J72" s="25"/>
      <c r="K72" s="25"/>
      <c r="L72" s="25"/>
      <c r="M72" s="25"/>
      <c r="N72" s="25"/>
      <c r="O72" s="98"/>
      <c r="P72" s="25"/>
      <c r="T72" s="25"/>
      <c r="U72" s="175">
        <v>11</v>
      </c>
    </row>
    <row r="73" spans="1:21" ht="12.75" customHeight="1" x14ac:dyDescent="0.2">
      <c r="A73" s="26" t="s">
        <v>156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176"/>
    </row>
    <row r="78" spans="1:21" ht="12.75" customHeight="1" x14ac:dyDescent="0.2"/>
    <row r="79" spans="1:21" ht="12.75" customHeight="1" x14ac:dyDescent="0.2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87" t="s">
        <v>105</v>
      </c>
      <c r="E4" s="187"/>
      <c r="F4" s="6"/>
      <c r="I4" s="187" t="s">
        <v>108</v>
      </c>
      <c r="J4" s="187"/>
      <c r="K4" s="187"/>
      <c r="L4" s="187"/>
      <c r="M4" s="187"/>
      <c r="N4" s="187"/>
      <c r="P4" s="187" t="s">
        <v>109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266101</v>
      </c>
      <c r="C7" s="18">
        <v>273445</v>
      </c>
      <c r="D7" s="19">
        <v>297364</v>
      </c>
      <c r="E7" s="27">
        <v>24.73981915176488</v>
      </c>
      <c r="F7" s="27">
        <v>25.631375739686568</v>
      </c>
      <c r="G7" s="28">
        <v>26.554032031218608</v>
      </c>
      <c r="I7" s="100">
        <v>196104</v>
      </c>
      <c r="J7" s="18">
        <v>194634</v>
      </c>
      <c r="K7" s="19">
        <v>192750</v>
      </c>
      <c r="L7" s="82">
        <v>24.973861394712678</v>
      </c>
      <c r="M7" s="82">
        <v>24.498380695728134</v>
      </c>
      <c r="N7" s="83">
        <v>24.181377265867187</v>
      </c>
      <c r="P7" s="100">
        <v>69997</v>
      </c>
      <c r="Q7" s="18">
        <v>78811</v>
      </c>
      <c r="R7" s="19">
        <v>104614</v>
      </c>
      <c r="S7" s="82">
        <v>24.106887632981014</v>
      </c>
      <c r="T7" s="82">
        <v>28.936334263474812</v>
      </c>
      <c r="U7" s="83">
        <v>32.413925588082193</v>
      </c>
    </row>
    <row r="8" spans="1:21" x14ac:dyDescent="0.2">
      <c r="A8" s="17" t="s">
        <v>158</v>
      </c>
      <c r="B8" s="18">
        <v>16658</v>
      </c>
      <c r="C8" s="18">
        <v>15373</v>
      </c>
      <c r="D8" s="19">
        <v>16702</v>
      </c>
      <c r="E8" s="27">
        <v>1.5487198748974988</v>
      </c>
      <c r="F8" s="27">
        <v>1.4409886421262104</v>
      </c>
      <c r="G8" s="28">
        <v>1.4914564069134568</v>
      </c>
      <c r="I8" s="100">
        <v>8614</v>
      </c>
      <c r="J8" s="18">
        <v>8427</v>
      </c>
      <c r="K8" s="19">
        <v>9033</v>
      </c>
      <c r="L8" s="82">
        <v>1.0969936465041765</v>
      </c>
      <c r="M8" s="82">
        <v>1.0606977923841723</v>
      </c>
      <c r="N8" s="83">
        <v>1.1332315478214179</v>
      </c>
      <c r="P8" s="100">
        <v>8044</v>
      </c>
      <c r="Q8" s="18">
        <v>6946</v>
      </c>
      <c r="R8" s="19">
        <v>7669</v>
      </c>
      <c r="S8" s="82">
        <v>2.7703445021886548</v>
      </c>
      <c r="T8" s="82">
        <v>2.5503010721104422</v>
      </c>
      <c r="U8" s="83">
        <v>2.3761866990555984</v>
      </c>
    </row>
    <row r="9" spans="1:21" x14ac:dyDescent="0.2">
      <c r="A9" s="17" t="s">
        <v>83</v>
      </c>
      <c r="B9" s="18">
        <v>210649</v>
      </c>
      <c r="C9" s="18">
        <v>177392</v>
      </c>
      <c r="D9" s="19">
        <v>191382</v>
      </c>
      <c r="E9" s="27">
        <v>19.58436144358766</v>
      </c>
      <c r="F9" s="27">
        <v>16.627844741042914</v>
      </c>
      <c r="G9" s="28">
        <v>17.090043711406491</v>
      </c>
      <c r="I9" s="100">
        <v>147922</v>
      </c>
      <c r="J9" s="18">
        <v>121345</v>
      </c>
      <c r="K9" s="19">
        <v>125714</v>
      </c>
      <c r="L9" s="82">
        <v>18.837879519177012</v>
      </c>
      <c r="M9" s="82">
        <v>15.273569908254109</v>
      </c>
      <c r="N9" s="83">
        <v>15.771401616608184</v>
      </c>
      <c r="P9" s="100">
        <v>62727</v>
      </c>
      <c r="Q9" s="18">
        <v>56047</v>
      </c>
      <c r="R9" s="19">
        <v>65668</v>
      </c>
      <c r="S9" s="82">
        <v>21.603107855393802</v>
      </c>
      <c r="T9" s="82">
        <v>20.578278748714936</v>
      </c>
      <c r="U9" s="83">
        <v>20.346776392434872</v>
      </c>
    </row>
    <row r="10" spans="1:21" x14ac:dyDescent="0.2">
      <c r="A10" s="17" t="s">
        <v>85</v>
      </c>
      <c r="B10" s="18">
        <v>147799</v>
      </c>
      <c r="C10" s="18">
        <v>152670</v>
      </c>
      <c r="D10" s="19">
        <v>180874</v>
      </c>
      <c r="E10" s="27">
        <v>13.741100299554295</v>
      </c>
      <c r="F10" s="27">
        <v>14.31052728767375</v>
      </c>
      <c r="G10" s="28">
        <v>16.151699565564876</v>
      </c>
      <c r="I10" s="100">
        <v>85034</v>
      </c>
      <c r="J10" s="18">
        <v>97733</v>
      </c>
      <c r="K10" s="19">
        <v>113507</v>
      </c>
      <c r="L10" s="82">
        <v>10.829087269193886</v>
      </c>
      <c r="M10" s="82">
        <v>12.301551838505079</v>
      </c>
      <c r="N10" s="83">
        <v>14.239977117078011</v>
      </c>
      <c r="P10" s="100">
        <v>62765</v>
      </c>
      <c r="Q10" s="18">
        <v>54937</v>
      </c>
      <c r="R10" s="19">
        <v>67367</v>
      </c>
      <c r="S10" s="82">
        <v>21.616195012415581</v>
      </c>
      <c r="T10" s="82">
        <v>20.170729916287268</v>
      </c>
      <c r="U10" s="83">
        <v>20.873199811615397</v>
      </c>
    </row>
    <row r="11" spans="1:21" x14ac:dyDescent="0.2">
      <c r="A11" s="17" t="s">
        <v>159</v>
      </c>
      <c r="B11" s="18">
        <v>173077</v>
      </c>
      <c r="C11" s="18">
        <v>178144</v>
      </c>
      <c r="D11" s="19">
        <v>178388</v>
      </c>
      <c r="E11" s="27">
        <v>16.091234829369338</v>
      </c>
      <c r="F11" s="27">
        <v>16.698333484871636</v>
      </c>
      <c r="G11" s="28">
        <v>15.929704557327129</v>
      </c>
      <c r="I11" s="100">
        <v>173077</v>
      </c>
      <c r="J11" s="18">
        <v>178144</v>
      </c>
      <c r="K11" s="19">
        <v>178388</v>
      </c>
      <c r="L11" s="82">
        <v>22.041370949152931</v>
      </c>
      <c r="M11" s="82">
        <v>22.422801415270676</v>
      </c>
      <c r="N11" s="83">
        <v>22.37959806850073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70756</v>
      </c>
      <c r="E12" s="27" t="s">
        <v>161</v>
      </c>
      <c r="F12" s="27" t="s">
        <v>161</v>
      </c>
      <c r="G12" s="28">
        <v>6.3183744178881902</v>
      </c>
      <c r="I12" s="100">
        <v>0</v>
      </c>
      <c r="J12" s="18">
        <v>0</v>
      </c>
      <c r="K12" s="19">
        <v>70756</v>
      </c>
      <c r="L12" s="82" t="s">
        <v>161</v>
      </c>
      <c r="M12" s="82" t="s">
        <v>161</v>
      </c>
      <c r="N12" s="83">
        <v>8.8766668213940267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12616</v>
      </c>
      <c r="C13" s="18">
        <v>12807</v>
      </c>
      <c r="D13" s="19">
        <v>12602</v>
      </c>
      <c r="E13" s="27">
        <v>1.1729289195405719</v>
      </c>
      <c r="F13" s="27">
        <v>1.2004645508170415</v>
      </c>
      <c r="G13" s="28">
        <v>1.1253343096589261</v>
      </c>
      <c r="I13" s="100">
        <v>12616</v>
      </c>
      <c r="J13" s="18">
        <v>12807</v>
      </c>
      <c r="K13" s="19">
        <v>12602</v>
      </c>
      <c r="L13" s="82">
        <v>1.6066486933244357</v>
      </c>
      <c r="M13" s="82">
        <v>1.6120038717294523</v>
      </c>
      <c r="N13" s="83">
        <v>1.5809790729154776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">
      <c r="A14" s="17" t="s">
        <v>163</v>
      </c>
      <c r="B14" s="18">
        <v>20597</v>
      </c>
      <c r="C14" s="18">
        <v>20925</v>
      </c>
      <c r="D14" s="19">
        <v>19596</v>
      </c>
      <c r="E14" s="27">
        <v>1.9149347618720005</v>
      </c>
      <c r="F14" s="27">
        <v>1.9614055380531421</v>
      </c>
      <c r="G14" s="28">
        <v>1.7498850287316547</v>
      </c>
      <c r="I14" s="100">
        <v>7363</v>
      </c>
      <c r="J14" s="18">
        <v>7452</v>
      </c>
      <c r="K14" s="19">
        <v>7524</v>
      </c>
      <c r="L14" s="82">
        <v>0.93767868809034727</v>
      </c>
      <c r="M14" s="82">
        <v>0.93797554869429822</v>
      </c>
      <c r="N14" s="83">
        <v>0.94392053202793624</v>
      </c>
      <c r="P14" s="100">
        <v>13234</v>
      </c>
      <c r="Q14" s="18">
        <v>13473</v>
      </c>
      <c r="R14" s="19">
        <v>12072</v>
      </c>
      <c r="S14" s="82">
        <v>4.5577746322681074</v>
      </c>
      <c r="T14" s="82">
        <v>4.946761639007196</v>
      </c>
      <c r="U14" s="83">
        <v>3.7404258483503954</v>
      </c>
    </row>
    <row r="15" spans="1:21" x14ac:dyDescent="0.2">
      <c r="A15" s="17" t="s">
        <v>164</v>
      </c>
      <c r="B15" s="18">
        <v>24131</v>
      </c>
      <c r="C15" s="18">
        <v>18753</v>
      </c>
      <c r="D15" s="19">
        <v>17290</v>
      </c>
      <c r="E15" s="27">
        <v>2.2434961760806549</v>
      </c>
      <c r="F15" s="27">
        <v>1.7578130492287012</v>
      </c>
      <c r="G15" s="28">
        <v>1.5439636735441065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24131</v>
      </c>
      <c r="Q15" s="18">
        <v>18753</v>
      </c>
      <c r="R15" s="19">
        <v>17290</v>
      </c>
      <c r="S15" s="82">
        <v>8.3106891076969696</v>
      </c>
      <c r="T15" s="82">
        <v>6.8853723013658392</v>
      </c>
      <c r="U15" s="83">
        <v>5.3571871204422079</v>
      </c>
    </row>
    <row r="16" spans="1:21" x14ac:dyDescent="0.2">
      <c r="A16" s="17" t="s">
        <v>165</v>
      </c>
      <c r="B16" s="18">
        <v>10006</v>
      </c>
      <c r="C16" s="18">
        <v>9806</v>
      </c>
      <c r="D16" s="19">
        <v>10597</v>
      </c>
      <c r="E16" s="27">
        <v>0.930273206160666</v>
      </c>
      <c r="F16" s="27">
        <v>0.91916572072397185</v>
      </c>
      <c r="G16" s="28">
        <v>0.94629167429421035</v>
      </c>
      <c r="I16" s="100">
        <v>4013</v>
      </c>
      <c r="J16" s="18">
        <v>4572</v>
      </c>
      <c r="K16" s="19">
        <v>5061</v>
      </c>
      <c r="L16" s="82">
        <v>0.51105589777353844</v>
      </c>
      <c r="M16" s="82">
        <v>0.57547292117959359</v>
      </c>
      <c r="N16" s="83">
        <v>0.63492581241273061</v>
      </c>
      <c r="P16" s="100">
        <v>5993</v>
      </c>
      <c r="Q16" s="18">
        <v>5234</v>
      </c>
      <c r="R16" s="19">
        <v>5536</v>
      </c>
      <c r="S16" s="82">
        <v>2.0639824218817266</v>
      </c>
      <c r="T16" s="82">
        <v>1.9217212512850639</v>
      </c>
      <c r="U16" s="83">
        <v>1.7152913764469673</v>
      </c>
    </row>
    <row r="17" spans="1:21" x14ac:dyDescent="0.2">
      <c r="A17" s="17" t="s">
        <v>166</v>
      </c>
      <c r="B17" s="18">
        <v>81291</v>
      </c>
      <c r="C17" s="18">
        <v>80451</v>
      </c>
      <c r="D17" s="19">
        <v>13239</v>
      </c>
      <c r="E17" s="27">
        <v>7.5577492706382872</v>
      </c>
      <c r="F17" s="27">
        <v>7.5410770342610913</v>
      </c>
      <c r="G17" s="28">
        <v>1.1822171818421299</v>
      </c>
      <c r="I17" s="100">
        <v>67387</v>
      </c>
      <c r="J17" s="18">
        <v>68942</v>
      </c>
      <c r="K17" s="19">
        <v>0</v>
      </c>
      <c r="L17" s="82">
        <v>8.5817402898742667</v>
      </c>
      <c r="M17" s="82">
        <v>8.6776583840690158</v>
      </c>
      <c r="N17" s="83" t="s">
        <v>161</v>
      </c>
      <c r="P17" s="100">
        <v>13904</v>
      </c>
      <c r="Q17" s="18">
        <v>11509</v>
      </c>
      <c r="R17" s="19">
        <v>13239</v>
      </c>
      <c r="S17" s="82">
        <v>4.7885218744941644</v>
      </c>
      <c r="T17" s="82">
        <v>4.2256572183874281</v>
      </c>
      <c r="U17" s="83">
        <v>4.1020127407480853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11823</v>
      </c>
      <c r="C19" s="18">
        <v>768</v>
      </c>
      <c r="D19" s="19">
        <v>690</v>
      </c>
      <c r="E19" s="27">
        <v>1.0992024901496655</v>
      </c>
      <c r="F19" s="27">
        <v>7.1988504335713896E-2</v>
      </c>
      <c r="G19" s="28">
        <v>6.1615670025762494E-2</v>
      </c>
      <c r="I19" s="100">
        <v>11823</v>
      </c>
      <c r="J19" s="18">
        <v>768</v>
      </c>
      <c r="K19" s="19">
        <v>690</v>
      </c>
      <c r="L19" s="82">
        <v>1.5056600746016808</v>
      </c>
      <c r="M19" s="82">
        <v>9.6667367337254576E-2</v>
      </c>
      <c r="N19" s="83">
        <v>8.6563685154077086E-2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">
      <c r="A20" s="17" t="s">
        <v>169</v>
      </c>
      <c r="B20" s="18">
        <v>6983</v>
      </c>
      <c r="C20" s="18">
        <v>7079</v>
      </c>
      <c r="D20" s="19">
        <v>7226</v>
      </c>
      <c r="E20" s="27">
        <v>0.64922024771336506</v>
      </c>
      <c r="F20" s="27">
        <v>0.66355028931317528</v>
      </c>
      <c r="G20" s="28">
        <v>0.64526787189298518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6983</v>
      </c>
      <c r="Q20" s="18">
        <v>7079</v>
      </c>
      <c r="R20" s="19">
        <v>7226</v>
      </c>
      <c r="S20" s="82">
        <v>2.4049373021858997</v>
      </c>
      <c r="T20" s="82">
        <v>2.5991334997797035</v>
      </c>
      <c r="U20" s="83">
        <v>2.2389262077683862</v>
      </c>
    </row>
    <row r="21" spans="1:21" x14ac:dyDescent="0.2">
      <c r="A21" s="17" t="s">
        <v>170</v>
      </c>
      <c r="B21" s="18">
        <v>28708</v>
      </c>
      <c r="C21" s="18">
        <v>29257</v>
      </c>
      <c r="D21" s="19">
        <v>28997</v>
      </c>
      <c r="E21" s="27">
        <v>2.6690269041035779</v>
      </c>
      <c r="F21" s="27">
        <v>2.742405822070288</v>
      </c>
      <c r="G21" s="28">
        <v>2.5893762083145435</v>
      </c>
      <c r="I21" s="100">
        <v>23245</v>
      </c>
      <c r="J21" s="18">
        <v>23448</v>
      </c>
      <c r="K21" s="19">
        <v>22960</v>
      </c>
      <c r="L21" s="82">
        <v>2.9602527644520062</v>
      </c>
      <c r="M21" s="82">
        <v>2.9513755590155535</v>
      </c>
      <c r="N21" s="83">
        <v>2.8804379871559562</v>
      </c>
      <c r="P21" s="100">
        <v>5463</v>
      </c>
      <c r="Q21" s="18">
        <v>5809</v>
      </c>
      <c r="R21" s="19">
        <v>6037</v>
      </c>
      <c r="S21" s="82">
        <v>1.8814510213148461</v>
      </c>
      <c r="T21" s="82">
        <v>2.1328388897048023</v>
      </c>
      <c r="U21" s="83">
        <v>1.8705227672706541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">
      <c r="A24" s="17" t="s">
        <v>173</v>
      </c>
      <c r="B24" s="18">
        <v>4388</v>
      </c>
      <c r="C24" s="18">
        <v>160</v>
      </c>
      <c r="D24" s="19">
        <v>0</v>
      </c>
      <c r="E24" s="27">
        <v>0.40795910739886093</v>
      </c>
      <c r="F24" s="27">
        <v>1.4997605069940394E-2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4388</v>
      </c>
      <c r="Q24" s="18">
        <v>160</v>
      </c>
      <c r="R24" s="19">
        <v>0</v>
      </c>
      <c r="S24" s="82">
        <v>1.5112222371461732</v>
      </c>
      <c r="T24" s="82">
        <v>5.8745777647231608E-2</v>
      </c>
      <c r="U24" s="83" t="s">
        <v>161</v>
      </c>
    </row>
    <row r="25" spans="1:21" x14ac:dyDescent="0.2">
      <c r="A25" s="17" t="s">
        <v>174</v>
      </c>
      <c r="B25" s="18">
        <v>16492</v>
      </c>
      <c r="C25" s="18">
        <v>14622</v>
      </c>
      <c r="D25" s="19">
        <v>0</v>
      </c>
      <c r="E25" s="27">
        <v>1.5332865996403862</v>
      </c>
      <c r="F25" s="27">
        <v>1.3705936333291777</v>
      </c>
      <c r="G25" s="28" t="s">
        <v>161</v>
      </c>
      <c r="I25" s="100">
        <v>16492</v>
      </c>
      <c r="J25" s="18">
        <v>14622</v>
      </c>
      <c r="K25" s="19">
        <v>0</v>
      </c>
      <c r="L25" s="82">
        <v>2.1002576292253168</v>
      </c>
      <c r="M25" s="82">
        <v>1.8404560484444483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13825</v>
      </c>
      <c r="C26" s="18">
        <v>18479</v>
      </c>
      <c r="D26" s="19">
        <v>16206</v>
      </c>
      <c r="E26" s="27">
        <v>1.2853315086119534</v>
      </c>
      <c r="F26" s="27">
        <v>1.7321296505464283</v>
      </c>
      <c r="G26" s="28">
        <v>1.4471645629529086</v>
      </c>
      <c r="I26" s="100">
        <v>12651</v>
      </c>
      <c r="J26" s="18">
        <v>17414</v>
      </c>
      <c r="K26" s="19">
        <v>15283</v>
      </c>
      <c r="L26" s="82">
        <v>1.6111059463575965</v>
      </c>
      <c r="M26" s="82">
        <v>2.1918822067850927</v>
      </c>
      <c r="N26" s="83">
        <v>1.9173228988547248</v>
      </c>
      <c r="P26" s="100">
        <v>1174</v>
      </c>
      <c r="Q26" s="18">
        <v>1065</v>
      </c>
      <c r="R26" s="19">
        <v>923</v>
      </c>
      <c r="S26" s="82">
        <v>0.40432427219909012</v>
      </c>
      <c r="T26" s="82">
        <v>0.39102658246438537</v>
      </c>
      <c r="U26" s="83">
        <v>0.28598517710631338</v>
      </c>
    </row>
    <row r="27" spans="1:21" x14ac:dyDescent="0.2">
      <c r="A27" s="17" t="s">
        <v>176</v>
      </c>
      <c r="B27" s="18">
        <v>4856</v>
      </c>
      <c r="C27" s="18">
        <v>4816</v>
      </c>
      <c r="D27" s="19">
        <v>6741</v>
      </c>
      <c r="E27" s="27">
        <v>0.45146978703939578</v>
      </c>
      <c r="F27" s="27">
        <v>0.45142791260520587</v>
      </c>
      <c r="G27" s="28">
        <v>0.60195830672994921</v>
      </c>
      <c r="I27" s="100">
        <v>772</v>
      </c>
      <c r="J27" s="18">
        <v>794</v>
      </c>
      <c r="K27" s="19">
        <v>793</v>
      </c>
      <c r="L27" s="82">
        <v>9.8314266902858632E-2</v>
      </c>
      <c r="M27" s="82">
        <v>9.9939960502317876E-2</v>
      </c>
      <c r="N27" s="83">
        <v>9.9485510619105988E-2</v>
      </c>
      <c r="P27" s="100">
        <v>4084</v>
      </c>
      <c r="Q27" s="18">
        <v>4022</v>
      </c>
      <c r="R27" s="19">
        <v>5948</v>
      </c>
      <c r="S27" s="82">
        <v>1.4065249809719624</v>
      </c>
      <c r="T27" s="82">
        <v>1.4767219856072844</v>
      </c>
      <c r="U27" s="83">
        <v>1.8429467317750292</v>
      </c>
    </row>
    <row r="28" spans="1:21" x14ac:dyDescent="0.2">
      <c r="A28" s="17" t="s">
        <v>177</v>
      </c>
      <c r="B28" s="18">
        <v>8095</v>
      </c>
      <c r="C28" s="18">
        <v>35396</v>
      </c>
      <c r="D28" s="19">
        <v>34584</v>
      </c>
      <c r="E28" s="27">
        <v>0.75260459762848197</v>
      </c>
      <c r="F28" s="27">
        <v>3.3178451815975638</v>
      </c>
      <c r="G28" s="28">
        <v>3.0882845393782175</v>
      </c>
      <c r="I28" s="100">
        <v>3129</v>
      </c>
      <c r="J28" s="18">
        <v>29889</v>
      </c>
      <c r="K28" s="19">
        <v>28873</v>
      </c>
      <c r="L28" s="82">
        <v>0.39847842116456561</v>
      </c>
      <c r="M28" s="82">
        <v>3.762097581176044</v>
      </c>
      <c r="N28" s="83">
        <v>3.6222511325415474</v>
      </c>
      <c r="P28" s="100">
        <v>4966</v>
      </c>
      <c r="Q28" s="18">
        <v>5507</v>
      </c>
      <c r="R28" s="19">
        <v>5711</v>
      </c>
      <c r="S28" s="82">
        <v>1.7102847834247712</v>
      </c>
      <c r="T28" s="82">
        <v>2.021956234395653</v>
      </c>
      <c r="U28" s="83">
        <v>1.769513918151848</v>
      </c>
    </row>
    <row r="29" spans="1:21" x14ac:dyDescent="0.2">
      <c r="A29" s="17" t="s">
        <v>178</v>
      </c>
      <c r="B29" s="18">
        <v>300</v>
      </c>
      <c r="C29" s="18">
        <v>352</v>
      </c>
      <c r="D29" s="19">
        <v>376</v>
      </c>
      <c r="E29" s="27">
        <v>2.7891461308035159E-2</v>
      </c>
      <c r="F29" s="27">
        <v>3.2994731153868868E-2</v>
      </c>
      <c r="G29" s="28">
        <v>3.3576075260415505E-2</v>
      </c>
      <c r="I29" s="100">
        <v>259</v>
      </c>
      <c r="J29" s="18">
        <v>294</v>
      </c>
      <c r="K29" s="19">
        <v>314</v>
      </c>
      <c r="L29" s="82">
        <v>3.2983672445389099E-2</v>
      </c>
      <c r="M29" s="82">
        <v>3.7005476558792764E-2</v>
      </c>
      <c r="N29" s="83">
        <v>3.9392749475913341E-2</v>
      </c>
      <c r="P29" s="100">
        <v>41</v>
      </c>
      <c r="Q29" s="18">
        <v>58</v>
      </c>
      <c r="R29" s="19">
        <v>62</v>
      </c>
      <c r="S29" s="82">
        <v>1.4120353628758683E-2</v>
      </c>
      <c r="T29" s="82">
        <v>2.1295344397121458E-2</v>
      </c>
      <c r="U29" s="83">
        <v>1.9210271918300572E-2</v>
      </c>
    </row>
    <row r="30" spans="1:21" x14ac:dyDescent="0.2">
      <c r="A30" s="17" t="s">
        <v>179</v>
      </c>
      <c r="B30" s="18">
        <v>1348</v>
      </c>
      <c r="C30" s="18">
        <v>1259</v>
      </c>
      <c r="D30" s="19">
        <v>199</v>
      </c>
      <c r="E30" s="27">
        <v>0.1253256328107713</v>
      </c>
      <c r="F30" s="27">
        <v>0.11801240489409348</v>
      </c>
      <c r="G30" s="28">
        <v>1.7770316427719909E-2</v>
      </c>
      <c r="I30" s="100">
        <v>1068</v>
      </c>
      <c r="J30" s="18">
        <v>1212</v>
      </c>
      <c r="K30" s="19">
        <v>199</v>
      </c>
      <c r="L30" s="82">
        <v>0.13600989255473189</v>
      </c>
      <c r="M30" s="82">
        <v>0.15255318907910487</v>
      </c>
      <c r="N30" s="83">
        <v>2.4965468616900494E-2</v>
      </c>
      <c r="P30" s="100">
        <v>280</v>
      </c>
      <c r="Q30" s="18">
        <v>47</v>
      </c>
      <c r="R30" s="19">
        <v>0</v>
      </c>
      <c r="S30" s="82">
        <v>9.6431683318351988E-2</v>
      </c>
      <c r="T30" s="82">
        <v>1.7256572183874285E-2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23</v>
      </c>
      <c r="C32" s="18">
        <v>24</v>
      </c>
      <c r="D32" s="19">
        <v>20</v>
      </c>
      <c r="E32" s="27">
        <v>2.1383453669493622E-3</v>
      </c>
      <c r="F32" s="27">
        <v>2.2496407604910592E-3</v>
      </c>
      <c r="G32" s="28">
        <v>1.7859614500221014E-3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23</v>
      </c>
      <c r="Q32" s="18">
        <v>24</v>
      </c>
      <c r="R32" s="19">
        <v>20</v>
      </c>
      <c r="S32" s="82">
        <v>7.9211739868646266E-3</v>
      </c>
      <c r="T32" s="82">
        <v>8.8118666470847415E-3</v>
      </c>
      <c r="U32" s="83">
        <v>6.1968619091292169E-3</v>
      </c>
    </row>
    <row r="33" spans="1:21" x14ac:dyDescent="0.2">
      <c r="A33" s="17" t="s">
        <v>182</v>
      </c>
      <c r="B33" s="18">
        <v>228</v>
      </c>
      <c r="C33" s="18">
        <v>1658</v>
      </c>
      <c r="D33" s="19">
        <v>1740</v>
      </c>
      <c r="E33" s="27">
        <v>2.1197510594106721E-2</v>
      </c>
      <c r="F33" s="27">
        <v>0.15541268253725732</v>
      </c>
      <c r="G33" s="28">
        <v>0.15537864615192282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228</v>
      </c>
      <c r="Q33" s="18">
        <v>1658</v>
      </c>
      <c r="R33" s="19">
        <v>1740</v>
      </c>
      <c r="S33" s="82">
        <v>7.8522942130658038E-2</v>
      </c>
      <c r="T33" s="82">
        <v>0.60875312086943756</v>
      </c>
      <c r="U33" s="83">
        <v>0.53912698609424192</v>
      </c>
    </row>
    <row r="34" spans="1:21" x14ac:dyDescent="0.2">
      <c r="A34" s="17" t="s">
        <v>183</v>
      </c>
      <c r="B34" s="18">
        <v>15604</v>
      </c>
      <c r="C34" s="18">
        <v>13201</v>
      </c>
      <c r="D34" s="19">
        <v>11191</v>
      </c>
      <c r="E34" s="27">
        <v>1.450727874168602</v>
      </c>
      <c r="F34" s="27">
        <v>1.2373961533017697</v>
      </c>
      <c r="G34" s="28">
        <v>0.99933472935986678</v>
      </c>
      <c r="I34" s="100">
        <v>13668</v>
      </c>
      <c r="J34" s="18">
        <v>11980</v>
      </c>
      <c r="K34" s="19">
        <v>10298</v>
      </c>
      <c r="L34" s="82">
        <v>1.74062098449258</v>
      </c>
      <c r="M34" s="82">
        <v>1.5079102352868619</v>
      </c>
      <c r="N34" s="83">
        <v>1.2919316372705592</v>
      </c>
      <c r="P34" s="100">
        <v>1936</v>
      </c>
      <c r="Q34" s="18">
        <v>1221</v>
      </c>
      <c r="R34" s="19">
        <v>893</v>
      </c>
      <c r="S34" s="82">
        <v>0.66675621037260513</v>
      </c>
      <c r="T34" s="82">
        <v>0.4483037156704362</v>
      </c>
      <c r="U34" s="83">
        <v>0.27668988424261953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3085</v>
      </c>
      <c r="E35" s="27" t="s">
        <v>161</v>
      </c>
      <c r="F35" s="27" t="s">
        <v>161</v>
      </c>
      <c r="G35" s="28">
        <v>0.27548455366590913</v>
      </c>
      <c r="I35" s="100">
        <v>0</v>
      </c>
      <c r="J35" s="18">
        <v>0</v>
      </c>
      <c r="K35" s="19">
        <v>2356</v>
      </c>
      <c r="L35" s="82" t="s">
        <v>161</v>
      </c>
      <c r="M35" s="82" t="s">
        <v>161</v>
      </c>
      <c r="N35" s="83">
        <v>0.29557107568551538</v>
      </c>
      <c r="P35" s="100">
        <v>0</v>
      </c>
      <c r="Q35" s="18">
        <v>0</v>
      </c>
      <c r="R35" s="19">
        <v>729</v>
      </c>
      <c r="S35" s="82" t="s">
        <v>161</v>
      </c>
      <c r="T35" s="82" t="s">
        <v>161</v>
      </c>
      <c r="U35" s="83">
        <v>0.22587561658775995</v>
      </c>
    </row>
    <row r="36" spans="1:21" ht="13.5" thickBot="1" x14ac:dyDescent="0.25">
      <c r="A36" s="20" t="s">
        <v>4</v>
      </c>
      <c r="B36" s="21">
        <v>1075598</v>
      </c>
      <c r="C36" s="21">
        <v>1066837</v>
      </c>
      <c r="D36" s="22">
        <v>1119845</v>
      </c>
      <c r="E36" s="23">
        <v>100</v>
      </c>
      <c r="F36" s="23">
        <v>100</v>
      </c>
      <c r="G36" s="48">
        <v>100</v>
      </c>
      <c r="I36" s="101">
        <v>785237</v>
      </c>
      <c r="J36" s="21">
        <v>794477</v>
      </c>
      <c r="K36" s="22">
        <v>797101</v>
      </c>
      <c r="L36" s="86">
        <v>100</v>
      </c>
      <c r="M36" s="86">
        <v>100</v>
      </c>
      <c r="N36" s="87">
        <v>100</v>
      </c>
      <c r="P36" s="101">
        <v>290361</v>
      </c>
      <c r="Q36" s="21">
        <v>272360</v>
      </c>
      <c r="R36" s="22">
        <v>322744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115</v>
      </c>
      <c r="B38" s="6"/>
      <c r="C38" s="6"/>
      <c r="D38" s="187" t="s">
        <v>105</v>
      </c>
      <c r="E38" s="187"/>
      <c r="F38" s="6"/>
      <c r="I38" s="187" t="s">
        <v>108</v>
      </c>
      <c r="J38" s="187"/>
      <c r="K38" s="187"/>
      <c r="L38" s="187"/>
      <c r="M38" s="187"/>
      <c r="N38" s="187"/>
      <c r="P38" s="187" t="s">
        <v>109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38</v>
      </c>
      <c r="D39" s="92"/>
      <c r="E39" s="11"/>
      <c r="F39" s="9" t="s">
        <v>2</v>
      </c>
      <c r="G39" s="12"/>
      <c r="I39" s="32"/>
      <c r="J39" s="90" t="s">
        <v>31</v>
      </c>
      <c r="K39" s="92"/>
      <c r="L39" s="11"/>
      <c r="M39" s="90" t="s">
        <v>2</v>
      </c>
      <c r="N39" s="12"/>
      <c r="P39" s="32"/>
      <c r="Q39" s="90" t="s">
        <v>31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1131858</v>
      </c>
      <c r="C41" s="18">
        <v>1120543</v>
      </c>
      <c r="D41" s="19">
        <v>1223004</v>
      </c>
      <c r="E41" s="27">
        <v>21.626811592126014</v>
      </c>
      <c r="F41" s="27">
        <v>21.1188987006486</v>
      </c>
      <c r="G41" s="28">
        <v>22.149156605253516</v>
      </c>
      <c r="I41" s="100">
        <v>202884</v>
      </c>
      <c r="J41" s="18">
        <v>198561</v>
      </c>
      <c r="K41" s="19">
        <v>186790</v>
      </c>
      <c r="L41" s="82">
        <v>14.165048042080981</v>
      </c>
      <c r="M41" s="82">
        <v>14.021203998452139</v>
      </c>
      <c r="N41" s="83">
        <v>13.570722287326751</v>
      </c>
      <c r="P41" s="100">
        <v>928974</v>
      </c>
      <c r="Q41" s="18">
        <v>921982</v>
      </c>
      <c r="R41" s="19">
        <v>1036214</v>
      </c>
      <c r="S41" s="82">
        <v>24.438317302418305</v>
      </c>
      <c r="T41" s="82">
        <v>23.702981955045722</v>
      </c>
      <c r="U41" s="83">
        <v>24.997599664580264</v>
      </c>
    </row>
    <row r="42" spans="1:21" x14ac:dyDescent="0.2">
      <c r="A42" s="17" t="s">
        <v>158</v>
      </c>
      <c r="B42" s="18">
        <v>23065</v>
      </c>
      <c r="C42" s="18">
        <v>28140</v>
      </c>
      <c r="D42" s="19">
        <v>25095</v>
      </c>
      <c r="E42" s="27">
        <v>0.44071112221885295</v>
      </c>
      <c r="F42" s="27">
        <v>0.53035520228697308</v>
      </c>
      <c r="G42" s="28">
        <v>0.45448182099881684</v>
      </c>
      <c r="I42" s="100">
        <v>12611</v>
      </c>
      <c r="J42" s="18">
        <v>11940</v>
      </c>
      <c r="K42" s="19">
        <v>12736</v>
      </c>
      <c r="L42" s="82">
        <v>0.88048057441041805</v>
      </c>
      <c r="M42" s="82">
        <v>0.84313221499447799</v>
      </c>
      <c r="N42" s="83">
        <v>0.92529963622995615</v>
      </c>
      <c r="P42" s="100">
        <v>10454</v>
      </c>
      <c r="Q42" s="18">
        <v>16200</v>
      </c>
      <c r="R42" s="19">
        <v>12359</v>
      </c>
      <c r="S42" s="82">
        <v>0.27501110803906348</v>
      </c>
      <c r="T42" s="82">
        <v>0.41648134960524252</v>
      </c>
      <c r="U42" s="83">
        <v>0.29814819550261579</v>
      </c>
    </row>
    <row r="43" spans="1:21" x14ac:dyDescent="0.2">
      <c r="A43" s="17" t="s">
        <v>83</v>
      </c>
      <c r="B43" s="18">
        <v>954207</v>
      </c>
      <c r="C43" s="18">
        <v>968857</v>
      </c>
      <c r="D43" s="19">
        <v>1016596</v>
      </c>
      <c r="E43" s="27">
        <v>18.23237102965901</v>
      </c>
      <c r="F43" s="27">
        <v>18.260069304269717</v>
      </c>
      <c r="G43" s="28">
        <v>18.41101419805193</v>
      </c>
      <c r="I43" s="100">
        <v>215695</v>
      </c>
      <c r="J43" s="18">
        <v>176561</v>
      </c>
      <c r="K43" s="19">
        <v>171388</v>
      </c>
      <c r="L43" s="82">
        <v>15.059492308100477</v>
      </c>
      <c r="M43" s="82">
        <v>12.467694054576217</v>
      </c>
      <c r="N43" s="83">
        <v>12.451731631138482</v>
      </c>
      <c r="P43" s="100">
        <v>738512</v>
      </c>
      <c r="Q43" s="18">
        <v>792296</v>
      </c>
      <c r="R43" s="19">
        <v>845208</v>
      </c>
      <c r="S43" s="82">
        <v>19.427874824961243</v>
      </c>
      <c r="T43" s="82">
        <v>20.368920207829333</v>
      </c>
      <c r="U43" s="83">
        <v>20.389775873806528</v>
      </c>
    </row>
    <row r="44" spans="1:21" x14ac:dyDescent="0.2">
      <c r="A44" s="17" t="s">
        <v>85</v>
      </c>
      <c r="B44" s="18">
        <v>547269</v>
      </c>
      <c r="C44" s="18">
        <v>555677</v>
      </c>
      <c r="D44" s="19">
        <v>598995</v>
      </c>
      <c r="E44" s="27">
        <v>10.456862568636003</v>
      </c>
      <c r="F44" s="27">
        <v>10.472856707221689</v>
      </c>
      <c r="G44" s="28">
        <v>10.848070865478633</v>
      </c>
      <c r="I44" s="100">
        <v>134649</v>
      </c>
      <c r="J44" s="18">
        <v>128796</v>
      </c>
      <c r="K44" s="19">
        <v>123681</v>
      </c>
      <c r="L44" s="82">
        <v>9.4009855573537688</v>
      </c>
      <c r="M44" s="82">
        <v>9.0948121241565136</v>
      </c>
      <c r="N44" s="83">
        <v>8.9857085669407351</v>
      </c>
      <c r="P44" s="100">
        <v>412620</v>
      </c>
      <c r="Q44" s="18">
        <v>426881</v>
      </c>
      <c r="R44" s="19">
        <v>475314</v>
      </c>
      <c r="S44" s="82">
        <v>10.85470474450721</v>
      </c>
      <c r="T44" s="82">
        <v>10.974566358076267</v>
      </c>
      <c r="U44" s="83">
        <v>11.466462610011353</v>
      </c>
    </row>
    <row r="45" spans="1:21" x14ac:dyDescent="0.2">
      <c r="A45" s="17" t="s">
        <v>159</v>
      </c>
      <c r="B45" s="18">
        <v>585002</v>
      </c>
      <c r="C45" s="18">
        <v>576090</v>
      </c>
      <c r="D45" s="19">
        <v>635162</v>
      </c>
      <c r="E45" s="27">
        <v>11.17784036073156</v>
      </c>
      <c r="F45" s="27">
        <v>10.857580969634055</v>
      </c>
      <c r="G45" s="28">
        <v>11.503071623401096</v>
      </c>
      <c r="I45" s="100">
        <v>585002</v>
      </c>
      <c r="J45" s="18">
        <v>576090</v>
      </c>
      <c r="K45" s="19">
        <v>635162</v>
      </c>
      <c r="L45" s="82">
        <v>40.843937593469462</v>
      </c>
      <c r="M45" s="82">
        <v>40.680070162158195</v>
      </c>
      <c r="N45" s="83">
        <v>46.145977351373382</v>
      </c>
      <c r="P45" s="100">
        <v>0</v>
      </c>
      <c r="Q45" s="18">
        <v>0</v>
      </c>
      <c r="R45" s="19">
        <v>0</v>
      </c>
      <c r="S45" s="82" t="s">
        <v>161</v>
      </c>
      <c r="T45" s="82" t="s">
        <v>161</v>
      </c>
      <c r="U45" s="83" t="s">
        <v>161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94669</v>
      </c>
      <c r="E46" s="27" t="s">
        <v>161</v>
      </c>
      <c r="F46" s="27" t="s">
        <v>161</v>
      </c>
      <c r="G46" s="28">
        <v>1.7144984862377761</v>
      </c>
      <c r="I46" s="100">
        <v>0</v>
      </c>
      <c r="J46" s="18">
        <v>0</v>
      </c>
      <c r="K46" s="19">
        <v>94669</v>
      </c>
      <c r="L46" s="82" t="s">
        <v>161</v>
      </c>
      <c r="M46" s="82" t="s">
        <v>161</v>
      </c>
      <c r="N46" s="83">
        <v>6.8779201682045947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19820</v>
      </c>
      <c r="C47" s="18">
        <v>19719</v>
      </c>
      <c r="D47" s="19">
        <v>18848</v>
      </c>
      <c r="E47" s="27">
        <v>0.37870775817809088</v>
      </c>
      <c r="F47" s="27">
        <v>0.3716444290652744</v>
      </c>
      <c r="G47" s="28">
        <v>0.34134582037002192</v>
      </c>
      <c r="I47" s="100">
        <v>19820</v>
      </c>
      <c r="J47" s="18">
        <v>19719</v>
      </c>
      <c r="K47" s="19">
        <v>18848</v>
      </c>
      <c r="L47" s="82">
        <v>1.3838018384596373</v>
      </c>
      <c r="M47" s="82">
        <v>1.3924392083313326</v>
      </c>
      <c r="N47" s="83">
        <v>1.3693504666820204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">
      <c r="A48" s="17" t="s">
        <v>163</v>
      </c>
      <c r="B48" s="18">
        <v>157952</v>
      </c>
      <c r="C48" s="18">
        <v>159500</v>
      </c>
      <c r="D48" s="19">
        <v>167931</v>
      </c>
      <c r="E48" s="27">
        <v>3.018044794134501</v>
      </c>
      <c r="F48" s="27">
        <v>3.0061000271774061</v>
      </c>
      <c r="G48" s="28">
        <v>3.0413065025763024</v>
      </c>
      <c r="I48" s="100">
        <v>11638</v>
      </c>
      <c r="J48" s="18">
        <v>11315</v>
      </c>
      <c r="K48" s="19">
        <v>10887</v>
      </c>
      <c r="L48" s="82">
        <v>0.81254721473225322</v>
      </c>
      <c r="M48" s="82">
        <v>0.79899840977073022</v>
      </c>
      <c r="N48" s="83">
        <v>0.7909655417427397</v>
      </c>
      <c r="P48" s="100">
        <v>146314</v>
      </c>
      <c r="Q48" s="18">
        <v>148185</v>
      </c>
      <c r="R48" s="19">
        <v>157044</v>
      </c>
      <c r="S48" s="82">
        <v>3.8490506276666858</v>
      </c>
      <c r="T48" s="82">
        <v>3.8096474562501768</v>
      </c>
      <c r="U48" s="83">
        <v>3.7885253834867538</v>
      </c>
    </row>
    <row r="49" spans="1:21" x14ac:dyDescent="0.2">
      <c r="A49" s="17" t="s">
        <v>164</v>
      </c>
      <c r="B49" s="18">
        <v>409082</v>
      </c>
      <c r="C49" s="18">
        <v>441369</v>
      </c>
      <c r="D49" s="19">
        <v>414863</v>
      </c>
      <c r="E49" s="27">
        <v>7.8164746282043271</v>
      </c>
      <c r="F49" s="27">
        <v>8.3184913034185861</v>
      </c>
      <c r="G49" s="28">
        <v>7.5133569119359294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409082</v>
      </c>
      <c r="Q49" s="18">
        <v>441369</v>
      </c>
      <c r="R49" s="19">
        <v>414863</v>
      </c>
      <c r="S49" s="82">
        <v>10.761631346741551</v>
      </c>
      <c r="T49" s="82">
        <v>11.347034369994832</v>
      </c>
      <c r="U49" s="83">
        <v>10.008144253645254</v>
      </c>
    </row>
    <row r="50" spans="1:21" x14ac:dyDescent="0.2">
      <c r="A50" s="17" t="s">
        <v>165</v>
      </c>
      <c r="B50" s="18">
        <v>235238</v>
      </c>
      <c r="C50" s="18">
        <v>234456</v>
      </c>
      <c r="D50" s="19">
        <v>281189</v>
      </c>
      <c r="E50" s="27">
        <v>4.4947757627799056</v>
      </c>
      <c r="F50" s="27">
        <v>4.4187974167517607</v>
      </c>
      <c r="G50" s="28">
        <v>5.0924602018265119</v>
      </c>
      <c r="I50" s="100">
        <v>5997</v>
      </c>
      <c r="J50" s="18">
        <v>7183</v>
      </c>
      <c r="K50" s="19">
        <v>8048</v>
      </c>
      <c r="L50" s="82">
        <v>0.41870129289820607</v>
      </c>
      <c r="M50" s="82">
        <v>0.5072209966754887</v>
      </c>
      <c r="N50" s="83">
        <v>0.58470567465284917</v>
      </c>
      <c r="P50" s="100">
        <v>229241</v>
      </c>
      <c r="Q50" s="18">
        <v>227273</v>
      </c>
      <c r="R50" s="19">
        <v>273141</v>
      </c>
      <c r="S50" s="82">
        <v>6.030593210061503</v>
      </c>
      <c r="T50" s="82">
        <v>5.8428991215328567</v>
      </c>
      <c r="U50" s="83">
        <v>6.5892464008236891</v>
      </c>
    </row>
    <row r="51" spans="1:21" x14ac:dyDescent="0.2">
      <c r="A51" s="17" t="s">
        <v>166</v>
      </c>
      <c r="B51" s="18">
        <v>200795</v>
      </c>
      <c r="C51" s="18">
        <v>199182</v>
      </c>
      <c r="D51" s="19">
        <v>53082</v>
      </c>
      <c r="E51" s="27">
        <v>3.8366611656594225</v>
      </c>
      <c r="F51" s="27">
        <v>3.7539875587037623</v>
      </c>
      <c r="G51" s="28">
        <v>0.96133907241519012</v>
      </c>
      <c r="I51" s="100">
        <v>145882</v>
      </c>
      <c r="J51" s="18">
        <v>152807</v>
      </c>
      <c r="K51" s="19">
        <v>0</v>
      </c>
      <c r="L51" s="82">
        <v>10.18525629657764</v>
      </c>
      <c r="M51" s="82">
        <v>10.790326999720369</v>
      </c>
      <c r="N51" s="83" t="s">
        <v>161</v>
      </c>
      <c r="P51" s="100">
        <v>54913</v>
      </c>
      <c r="Q51" s="18">
        <v>46375</v>
      </c>
      <c r="R51" s="19">
        <v>53082</v>
      </c>
      <c r="S51" s="82">
        <v>1.4445843672995113</v>
      </c>
      <c r="T51" s="82">
        <v>1.1922421350582173</v>
      </c>
      <c r="U51" s="83">
        <v>1.2805487914612712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100">
        <v>0</v>
      </c>
      <c r="J52" s="18">
        <v>0</v>
      </c>
      <c r="K52" s="19">
        <v>0</v>
      </c>
      <c r="L52" s="82" t="s">
        <v>161</v>
      </c>
      <c r="M52" s="82" t="s">
        <v>161</v>
      </c>
      <c r="N52" s="83" t="s">
        <v>161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2514</v>
      </c>
      <c r="C53" s="18">
        <v>2247</v>
      </c>
      <c r="D53" s="19">
        <v>2018</v>
      </c>
      <c r="E53" s="27">
        <v>4.8035888196756832E-2</v>
      </c>
      <c r="F53" s="27">
        <v>4.2349258690079189E-2</v>
      </c>
      <c r="G53" s="28">
        <v>3.6546894392333627E-2</v>
      </c>
      <c r="I53" s="100">
        <v>2514</v>
      </c>
      <c r="J53" s="18">
        <v>2247</v>
      </c>
      <c r="K53" s="19">
        <v>2018</v>
      </c>
      <c r="L53" s="82">
        <v>0.1755236035261114</v>
      </c>
      <c r="M53" s="82">
        <v>0.1586698565404181</v>
      </c>
      <c r="N53" s="83">
        <v>0.14661233243656183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">
      <c r="A54" s="17" t="s">
        <v>169</v>
      </c>
      <c r="B54" s="18">
        <v>152025</v>
      </c>
      <c r="C54" s="18">
        <v>152859</v>
      </c>
      <c r="D54" s="19">
        <v>154142</v>
      </c>
      <c r="E54" s="27">
        <v>2.9047955064088931</v>
      </c>
      <c r="F54" s="27">
        <v>2.8809369533185647</v>
      </c>
      <c r="G54" s="28">
        <v>2.7915814645307679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152025</v>
      </c>
      <c r="Q54" s="18">
        <v>152859</v>
      </c>
      <c r="R54" s="19">
        <v>154142</v>
      </c>
      <c r="S54" s="82">
        <v>3.9992886645914121</v>
      </c>
      <c r="T54" s="82">
        <v>3.9298100382288745</v>
      </c>
      <c r="U54" s="83">
        <v>3.718517610742309</v>
      </c>
    </row>
    <row r="55" spans="1:21" x14ac:dyDescent="0.2">
      <c r="A55" s="17" t="s">
        <v>170</v>
      </c>
      <c r="B55" s="18">
        <v>35698</v>
      </c>
      <c r="C55" s="18">
        <v>34673</v>
      </c>
      <c r="D55" s="19">
        <v>33625</v>
      </c>
      <c r="E55" s="27">
        <v>0.68209432651067037</v>
      </c>
      <c r="F55" s="27">
        <v>0.65348279775750595</v>
      </c>
      <c r="G55" s="28">
        <v>0.60896398609624292</v>
      </c>
      <c r="I55" s="100">
        <v>33737</v>
      </c>
      <c r="J55" s="18">
        <v>32443</v>
      </c>
      <c r="K55" s="19">
        <v>31212</v>
      </c>
      <c r="L55" s="82">
        <v>2.3554653190773349</v>
      </c>
      <c r="M55" s="82">
        <v>2.29093286859848</v>
      </c>
      <c r="N55" s="83">
        <v>2.2676234489643052</v>
      </c>
      <c r="P55" s="100">
        <v>1961</v>
      </c>
      <c r="Q55" s="18">
        <v>2230</v>
      </c>
      <c r="R55" s="19">
        <v>2413</v>
      </c>
      <c r="S55" s="82">
        <v>5.1587601192328629E-2</v>
      </c>
      <c r="T55" s="82">
        <v>5.7330457383931534E-2</v>
      </c>
      <c r="U55" s="83">
        <v>5.8211149425342813E-2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">
      <c r="A58" s="17" t="s">
        <v>173</v>
      </c>
      <c r="B58" s="18">
        <v>19574</v>
      </c>
      <c r="C58" s="18">
        <v>1099</v>
      </c>
      <c r="D58" s="19">
        <v>0</v>
      </c>
      <c r="E58" s="27">
        <v>0.37400734907053229</v>
      </c>
      <c r="F58" s="27">
        <v>2.0712877303247456E-2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19574</v>
      </c>
      <c r="Q58" s="18">
        <v>1099</v>
      </c>
      <c r="R58" s="19">
        <v>0</v>
      </c>
      <c r="S58" s="82">
        <v>0.51492896774025521</v>
      </c>
      <c r="T58" s="82">
        <v>2.825388908741738E-2</v>
      </c>
      <c r="U58" s="83" t="s">
        <v>161</v>
      </c>
    </row>
    <row r="59" spans="1:21" x14ac:dyDescent="0.2">
      <c r="A59" s="17" t="s">
        <v>174</v>
      </c>
      <c r="B59" s="18">
        <v>11020</v>
      </c>
      <c r="C59" s="18">
        <v>10865</v>
      </c>
      <c r="D59" s="19">
        <v>0</v>
      </c>
      <c r="E59" s="27">
        <v>0.21056304213534618</v>
      </c>
      <c r="F59" s="27">
        <v>0.20477289526822892</v>
      </c>
      <c r="G59" s="28" t="s">
        <v>161</v>
      </c>
      <c r="I59" s="100">
        <v>11020</v>
      </c>
      <c r="J59" s="18">
        <v>10865</v>
      </c>
      <c r="K59" s="19">
        <v>0</v>
      </c>
      <c r="L59" s="82">
        <v>0.76939940766020198</v>
      </c>
      <c r="M59" s="82">
        <v>0.76722207000963172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32093</v>
      </c>
      <c r="C60" s="18">
        <v>36993</v>
      </c>
      <c r="D60" s="19">
        <v>31509</v>
      </c>
      <c r="E60" s="27">
        <v>0.61321231499543238</v>
      </c>
      <c r="F60" s="27">
        <v>0.69720788906190456</v>
      </c>
      <c r="G60" s="28">
        <v>0.57064226729833512</v>
      </c>
      <c r="I60" s="100">
        <v>25159</v>
      </c>
      <c r="J60" s="18">
        <v>31098</v>
      </c>
      <c r="K60" s="19">
        <v>27071</v>
      </c>
      <c r="L60" s="82">
        <v>1.7565625859639764</v>
      </c>
      <c r="M60" s="82">
        <v>2.1959569197569744</v>
      </c>
      <c r="N60" s="83">
        <v>1.9667702930575646</v>
      </c>
      <c r="P60" s="100">
        <v>6934</v>
      </c>
      <c r="Q60" s="18">
        <v>5895</v>
      </c>
      <c r="R60" s="19">
        <v>4438</v>
      </c>
      <c r="S60" s="82">
        <v>0.18241123236491927</v>
      </c>
      <c r="T60" s="82">
        <v>0.15155293555079657</v>
      </c>
      <c r="U60" s="83">
        <v>0.1070621969124208</v>
      </c>
    </row>
    <row r="61" spans="1:21" x14ac:dyDescent="0.2">
      <c r="A61" s="17" t="s">
        <v>176</v>
      </c>
      <c r="B61" s="18">
        <v>683626</v>
      </c>
      <c r="C61" s="18">
        <v>696250</v>
      </c>
      <c r="D61" s="19">
        <v>689262</v>
      </c>
      <c r="E61" s="27">
        <v>13.062284051072428</v>
      </c>
      <c r="F61" s="27">
        <v>13.122239146848081</v>
      </c>
      <c r="G61" s="28">
        <v>12.482847137090516</v>
      </c>
      <c r="I61" s="100">
        <v>996</v>
      </c>
      <c r="J61" s="18">
        <v>1029</v>
      </c>
      <c r="K61" s="19">
        <v>1065</v>
      </c>
      <c r="L61" s="82">
        <v>6.9539184213208816E-2</v>
      </c>
      <c r="M61" s="82">
        <v>7.2661896920378374E-2</v>
      </c>
      <c r="N61" s="83">
        <v>7.7374694769543284E-2</v>
      </c>
      <c r="P61" s="100">
        <v>682630</v>
      </c>
      <c r="Q61" s="18">
        <v>695221</v>
      </c>
      <c r="R61" s="19">
        <v>688197</v>
      </c>
      <c r="S61" s="82">
        <v>17.957799185068481</v>
      </c>
      <c r="T61" s="82">
        <v>17.873245700858416</v>
      </c>
      <c r="U61" s="83">
        <v>16.602046581464005</v>
      </c>
    </row>
    <row r="62" spans="1:21" x14ac:dyDescent="0.2">
      <c r="A62" s="17" t="s">
        <v>177</v>
      </c>
      <c r="B62" s="18">
        <v>8210</v>
      </c>
      <c r="C62" s="18">
        <v>41492</v>
      </c>
      <c r="D62" s="19">
        <v>56374</v>
      </c>
      <c r="E62" s="27">
        <v>0.15687137712624247</v>
      </c>
      <c r="F62" s="27">
        <v>0.78200064155263271</v>
      </c>
      <c r="G62" s="28">
        <v>1.020958684079988</v>
      </c>
      <c r="I62" s="100">
        <v>4371</v>
      </c>
      <c r="J62" s="18">
        <v>37321</v>
      </c>
      <c r="K62" s="19">
        <v>37150</v>
      </c>
      <c r="L62" s="82">
        <v>0.30517648011640136</v>
      </c>
      <c r="M62" s="82">
        <v>2.6353883916087866</v>
      </c>
      <c r="N62" s="83">
        <v>2.6990327799892331</v>
      </c>
      <c r="P62" s="100">
        <v>3839</v>
      </c>
      <c r="Q62" s="18">
        <v>4171</v>
      </c>
      <c r="R62" s="19">
        <v>19224</v>
      </c>
      <c r="S62" s="82">
        <v>0.10099173940711351</v>
      </c>
      <c r="T62" s="82">
        <v>0.10723109316070781</v>
      </c>
      <c r="U62" s="83">
        <v>0.46375927747732709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3048</v>
      </c>
      <c r="C64" s="18">
        <v>2816</v>
      </c>
      <c r="D64" s="19">
        <v>424</v>
      </c>
      <c r="E64" s="27">
        <v>5.8239215283896112E-2</v>
      </c>
      <c r="F64" s="27">
        <v>5.3073214272925232E-2</v>
      </c>
      <c r="G64" s="28">
        <v>7.6788321220760446E-3</v>
      </c>
      <c r="I64" s="100">
        <v>2347</v>
      </c>
      <c r="J64" s="18">
        <v>2730</v>
      </c>
      <c r="K64" s="19">
        <v>424</v>
      </c>
      <c r="L64" s="82">
        <v>0.16386392103253122</v>
      </c>
      <c r="M64" s="82">
        <v>0.19277646121733039</v>
      </c>
      <c r="N64" s="83">
        <v>3.0804573316700803E-2</v>
      </c>
      <c r="P64" s="100">
        <v>701</v>
      </c>
      <c r="Q64" s="18">
        <v>86</v>
      </c>
      <c r="R64" s="19">
        <v>0</v>
      </c>
      <c r="S64" s="82">
        <v>1.844105478624292E-2</v>
      </c>
      <c r="T64" s="82">
        <v>2.2109503744475838E-3</v>
      </c>
      <c r="U64" s="83" t="s">
        <v>161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">
      <c r="A66" s="17" t="s">
        <v>181</v>
      </c>
      <c r="B66" s="18">
        <v>64</v>
      </c>
      <c r="C66" s="18">
        <v>64</v>
      </c>
      <c r="D66" s="19">
        <v>48</v>
      </c>
      <c r="E66" s="27">
        <v>1.2228706621290521E-3</v>
      </c>
      <c r="F66" s="27">
        <v>1.2062094152937553E-3</v>
      </c>
      <c r="G66" s="28">
        <v>8.6930174966898623E-4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64</v>
      </c>
      <c r="Q66" s="18">
        <v>64</v>
      </c>
      <c r="R66" s="19">
        <v>48</v>
      </c>
      <c r="S66" s="82">
        <v>1.6836341031662581E-3</v>
      </c>
      <c r="T66" s="82">
        <v>1.6453584181935507E-3</v>
      </c>
      <c r="U66" s="83">
        <v>1.1579507552492562E-3</v>
      </c>
    </row>
    <row r="67" spans="1:21" x14ac:dyDescent="0.2">
      <c r="A67" s="17" t="s">
        <v>182</v>
      </c>
      <c r="B67" s="18">
        <v>498</v>
      </c>
      <c r="C67" s="18">
        <v>5702</v>
      </c>
      <c r="D67" s="19">
        <v>6445</v>
      </c>
      <c r="E67" s="27">
        <v>9.5154623396916868E-3</v>
      </c>
      <c r="F67" s="27">
        <v>0.10746572009382802</v>
      </c>
      <c r="G67" s="28">
        <v>0.11672187034617951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498</v>
      </c>
      <c r="Q67" s="18">
        <v>5702</v>
      </c>
      <c r="R67" s="19">
        <v>6445</v>
      </c>
      <c r="S67" s="82">
        <v>1.3100777865262446E-2</v>
      </c>
      <c r="T67" s="82">
        <v>0.14659115157093167</v>
      </c>
      <c r="U67" s="83">
        <v>0.15547901286628033</v>
      </c>
    </row>
    <row r="68" spans="1:21" x14ac:dyDescent="0.2">
      <c r="A68" s="17" t="s">
        <v>183</v>
      </c>
      <c r="B68" s="18">
        <v>20929</v>
      </c>
      <c r="C68" s="18">
        <v>17285</v>
      </c>
      <c r="D68" s="19">
        <v>15602</v>
      </c>
      <c r="E68" s="27">
        <v>0.39989781387029583</v>
      </c>
      <c r="F68" s="27">
        <v>0.32577077723988379</v>
      </c>
      <c r="G68" s="28">
        <v>0.28255928954865672</v>
      </c>
      <c r="I68" s="100">
        <v>17964</v>
      </c>
      <c r="J68" s="18">
        <v>15443</v>
      </c>
      <c r="K68" s="19">
        <v>12672</v>
      </c>
      <c r="L68" s="82">
        <v>1.2542187803273928</v>
      </c>
      <c r="M68" s="82">
        <v>1.0904933665125398</v>
      </c>
      <c r="N68" s="83">
        <v>0.92064988931422775</v>
      </c>
      <c r="P68" s="100">
        <v>2965</v>
      </c>
      <c r="Q68" s="18">
        <v>1842</v>
      </c>
      <c r="R68" s="19">
        <v>2930</v>
      </c>
      <c r="S68" s="82">
        <v>7.7999611185749301E-2</v>
      </c>
      <c r="T68" s="82">
        <v>4.7355471973633129E-2</v>
      </c>
      <c r="U68" s="83">
        <v>7.0683244018340016E-2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2790</v>
      </c>
      <c r="E69" s="27" t="s">
        <v>161</v>
      </c>
      <c r="F69" s="27" t="s">
        <v>161</v>
      </c>
      <c r="G69" s="28">
        <v>5.0528164199509826E-2</v>
      </c>
      <c r="I69" s="100">
        <v>0</v>
      </c>
      <c r="J69" s="18">
        <v>0</v>
      </c>
      <c r="K69" s="19">
        <v>2598</v>
      </c>
      <c r="L69" s="82" t="s">
        <v>161</v>
      </c>
      <c r="M69" s="82" t="s">
        <v>161</v>
      </c>
      <c r="N69" s="83">
        <v>0.18875066386035066</v>
      </c>
      <c r="P69" s="100">
        <v>0</v>
      </c>
      <c r="Q69" s="18">
        <v>0</v>
      </c>
      <c r="R69" s="19">
        <v>192</v>
      </c>
      <c r="S69" s="82" t="s">
        <v>161</v>
      </c>
      <c r="T69" s="82" t="s">
        <v>161</v>
      </c>
      <c r="U69" s="83">
        <v>4.6318030209970247E-3</v>
      </c>
    </row>
    <row r="70" spans="1:21" ht="13.5" thickBot="1" x14ac:dyDescent="0.25">
      <c r="A70" s="20" t="s">
        <v>4</v>
      </c>
      <c r="B70" s="21">
        <v>5233587</v>
      </c>
      <c r="C70" s="21">
        <v>5305878</v>
      </c>
      <c r="D70" s="22">
        <v>5521673</v>
      </c>
      <c r="E70" s="23">
        <v>100</v>
      </c>
      <c r="F70" s="23">
        <v>100</v>
      </c>
      <c r="G70" s="48">
        <v>100</v>
      </c>
      <c r="I70" s="101">
        <v>1432286</v>
      </c>
      <c r="J70" s="21">
        <v>1416148</v>
      </c>
      <c r="K70" s="22">
        <v>1376419</v>
      </c>
      <c r="L70" s="86">
        <v>100</v>
      </c>
      <c r="M70" s="86">
        <v>100</v>
      </c>
      <c r="N70" s="87">
        <v>100</v>
      </c>
      <c r="P70" s="101">
        <v>3801301</v>
      </c>
      <c r="Q70" s="21">
        <v>3889730</v>
      </c>
      <c r="R70" s="22">
        <v>4145254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61" t="s">
        <v>155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77">
        <v>12</v>
      </c>
    </row>
    <row r="73" spans="1:21" ht="12.75" customHeight="1" x14ac:dyDescent="0.2">
      <c r="A73" s="63" t="s">
        <v>156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176"/>
    </row>
    <row r="74" spans="1:21" ht="12.75" customHeight="1" x14ac:dyDescent="0.2"/>
    <row r="75" spans="1:21" ht="12.75" customHeight="1" x14ac:dyDescent="0.2"/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407634</v>
      </c>
      <c r="C7" s="18">
        <v>400940</v>
      </c>
      <c r="D7" s="19">
        <v>389570</v>
      </c>
      <c r="E7" s="27">
        <v>17.359357706234835</v>
      </c>
      <c r="F7" s="27">
        <v>18.161524962924108</v>
      </c>
      <c r="G7" s="28">
        <v>17.461261565727035</v>
      </c>
    </row>
    <row r="8" spans="1:7" x14ac:dyDescent="0.2">
      <c r="A8" s="17" t="s">
        <v>158</v>
      </c>
      <c r="B8" s="18">
        <v>67167</v>
      </c>
      <c r="C8" s="18">
        <v>63662</v>
      </c>
      <c r="D8" s="19">
        <v>67979</v>
      </c>
      <c r="E8" s="27">
        <v>2.860350164742576</v>
      </c>
      <c r="F8" s="27">
        <v>2.8837207616842284</v>
      </c>
      <c r="G8" s="28">
        <v>3.0469468901007732</v>
      </c>
    </row>
    <row r="9" spans="1:7" x14ac:dyDescent="0.2">
      <c r="A9" s="17" t="s">
        <v>83</v>
      </c>
      <c r="B9" s="18">
        <v>546163</v>
      </c>
      <c r="C9" s="18">
        <v>514029</v>
      </c>
      <c r="D9" s="19">
        <v>508074</v>
      </c>
      <c r="E9" s="27">
        <v>23.258704825677782</v>
      </c>
      <c r="F9" s="27">
        <v>23.284158515406087</v>
      </c>
      <c r="G9" s="28">
        <v>22.772834172921936</v>
      </c>
    </row>
    <row r="10" spans="1:7" x14ac:dyDescent="0.2">
      <c r="A10" s="17" t="s">
        <v>85</v>
      </c>
      <c r="B10" s="18">
        <v>329783</v>
      </c>
      <c r="C10" s="18">
        <v>292818</v>
      </c>
      <c r="D10" s="19">
        <v>290963</v>
      </c>
      <c r="E10" s="27">
        <v>14.044022486925142</v>
      </c>
      <c r="F10" s="27">
        <v>13.263883415457453</v>
      </c>
      <c r="G10" s="28">
        <v>13.041509995504365</v>
      </c>
    </row>
    <row r="11" spans="1:7" x14ac:dyDescent="0.2">
      <c r="A11" s="17" t="s">
        <v>159</v>
      </c>
      <c r="B11" s="18">
        <v>101701</v>
      </c>
      <c r="C11" s="18">
        <v>98755</v>
      </c>
      <c r="D11" s="19">
        <v>99748</v>
      </c>
      <c r="E11" s="27">
        <v>4.3310029047669945</v>
      </c>
      <c r="F11" s="27">
        <v>4.4733411425988185</v>
      </c>
      <c r="G11" s="28">
        <v>4.4708933404988587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152</v>
      </c>
      <c r="C13" s="18">
        <v>149</v>
      </c>
      <c r="D13" s="19">
        <v>5</v>
      </c>
      <c r="E13" s="27">
        <v>6.4730183727257666E-3</v>
      </c>
      <c r="F13" s="27">
        <v>6.7493071768236941E-3</v>
      </c>
      <c r="G13" s="28">
        <v>2.2410942277032415E-4</v>
      </c>
    </row>
    <row r="14" spans="1:7" x14ac:dyDescent="0.2">
      <c r="A14" s="17" t="s">
        <v>163</v>
      </c>
      <c r="B14" s="18">
        <v>58297</v>
      </c>
      <c r="C14" s="18">
        <v>60606</v>
      </c>
      <c r="D14" s="19">
        <v>60482</v>
      </c>
      <c r="E14" s="27">
        <v>2.4826154741762765</v>
      </c>
      <c r="F14" s="27">
        <v>2.7452920185139384</v>
      </c>
      <c r="G14" s="28">
        <v>2.7109172215989492</v>
      </c>
    </row>
    <row r="15" spans="1:7" x14ac:dyDescent="0.2">
      <c r="A15" s="17" t="s">
        <v>164</v>
      </c>
      <c r="B15" s="18">
        <v>275819</v>
      </c>
      <c r="C15" s="18">
        <v>252465</v>
      </c>
      <c r="D15" s="19">
        <v>266342</v>
      </c>
      <c r="E15" s="27">
        <v>11.745930622018738</v>
      </c>
      <c r="F15" s="27">
        <v>11.435998901991907</v>
      </c>
      <c r="G15" s="28">
        <v>11.937950375898735</v>
      </c>
    </row>
    <row r="16" spans="1:7" x14ac:dyDescent="0.2">
      <c r="A16" s="17" t="s">
        <v>165</v>
      </c>
      <c r="B16" s="18">
        <v>104620</v>
      </c>
      <c r="C16" s="18">
        <v>98806</v>
      </c>
      <c r="D16" s="19">
        <v>107165</v>
      </c>
      <c r="E16" s="27">
        <v>4.4553104089116431</v>
      </c>
      <c r="F16" s="27">
        <v>4.4756513081425631</v>
      </c>
      <c r="G16" s="28">
        <v>4.8033372582363576</v>
      </c>
    </row>
    <row r="17" spans="1:7" x14ac:dyDescent="0.2">
      <c r="A17" s="17" t="s">
        <v>166</v>
      </c>
      <c r="B17" s="18">
        <v>127181</v>
      </c>
      <c r="C17" s="18">
        <v>117943</v>
      </c>
      <c r="D17" s="19">
        <v>136553</v>
      </c>
      <c r="E17" s="27">
        <v>5.4160851951423403</v>
      </c>
      <c r="F17" s="27">
        <v>5.3425069554101814</v>
      </c>
      <c r="G17" s="28">
        <v>6.1205628015112143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61912</v>
      </c>
      <c r="C20" s="18">
        <v>55248</v>
      </c>
      <c r="D20" s="19">
        <v>50255</v>
      </c>
      <c r="E20" s="27">
        <v>2.6365625887644581</v>
      </c>
      <c r="F20" s="27">
        <v>2.5025887443299024</v>
      </c>
      <c r="G20" s="28">
        <v>2.2525238082645278</v>
      </c>
    </row>
    <row r="21" spans="1:7" x14ac:dyDescent="0.2">
      <c r="A21" s="17" t="s">
        <v>170</v>
      </c>
      <c r="B21" s="18">
        <v>65931</v>
      </c>
      <c r="C21" s="18">
        <v>67794</v>
      </c>
      <c r="D21" s="19">
        <v>72921</v>
      </c>
      <c r="E21" s="27">
        <v>2.8077143048169901</v>
      </c>
      <c r="F21" s="27">
        <v>3.070889468091178</v>
      </c>
      <c r="G21" s="28">
        <v>3.2684566435669615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</row>
    <row r="24" spans="1:7" x14ac:dyDescent="0.2">
      <c r="A24" s="17" t="s">
        <v>173</v>
      </c>
      <c r="B24" s="18">
        <v>17240</v>
      </c>
      <c r="C24" s="18">
        <v>1900</v>
      </c>
      <c r="D24" s="19">
        <v>0</v>
      </c>
      <c r="E24" s="27">
        <v>0.73417655753810673</v>
      </c>
      <c r="F24" s="27">
        <v>8.6064990845402811E-2</v>
      </c>
      <c r="G24" s="28" t="s">
        <v>161</v>
      </c>
    </row>
    <row r="25" spans="1:7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</row>
    <row r="26" spans="1:7" x14ac:dyDescent="0.2">
      <c r="A26" s="17" t="s">
        <v>175</v>
      </c>
      <c r="B26" s="18">
        <v>42879</v>
      </c>
      <c r="C26" s="18">
        <v>45109</v>
      </c>
      <c r="D26" s="19">
        <v>48293</v>
      </c>
      <c r="E26" s="27">
        <v>1.8260299658165009</v>
      </c>
      <c r="F26" s="27">
        <v>2.0433187747606714</v>
      </c>
      <c r="G26" s="28">
        <v>2.164583270769453</v>
      </c>
    </row>
    <row r="27" spans="1:7" x14ac:dyDescent="0.2">
      <c r="A27" s="17" t="s">
        <v>176</v>
      </c>
      <c r="B27" s="18">
        <v>44891</v>
      </c>
      <c r="C27" s="18">
        <v>39344</v>
      </c>
      <c r="D27" s="19">
        <v>37195</v>
      </c>
      <c r="E27" s="27">
        <v>1.9117122879607393</v>
      </c>
      <c r="F27" s="27">
        <v>1.7821794735902781</v>
      </c>
      <c r="G27" s="28">
        <v>1.6671499959884413</v>
      </c>
    </row>
    <row r="28" spans="1:7" x14ac:dyDescent="0.2">
      <c r="A28" s="17" t="s">
        <v>177</v>
      </c>
      <c r="B28" s="18">
        <v>38000</v>
      </c>
      <c r="C28" s="18">
        <v>41942</v>
      </c>
      <c r="D28" s="19">
        <v>40839</v>
      </c>
      <c r="E28" s="27">
        <v>1.6182545931814416</v>
      </c>
      <c r="F28" s="27">
        <v>1.8998620242304658</v>
      </c>
      <c r="G28" s="28">
        <v>1.8304809433034537</v>
      </c>
    </row>
    <row r="29" spans="1:7" x14ac:dyDescent="0.2">
      <c r="A29" s="17" t="s">
        <v>178</v>
      </c>
      <c r="B29" s="18">
        <v>0</v>
      </c>
      <c r="C29" s="18">
        <v>2248</v>
      </c>
      <c r="D29" s="19">
        <v>2806</v>
      </c>
      <c r="E29" s="27" t="s">
        <v>161</v>
      </c>
      <c r="F29" s="27">
        <v>0.10182847337919239</v>
      </c>
      <c r="G29" s="28">
        <v>0.12577020805870592</v>
      </c>
    </row>
    <row r="30" spans="1:7" x14ac:dyDescent="0.2">
      <c r="A30" s="17" t="s">
        <v>179</v>
      </c>
      <c r="B30" s="18">
        <v>1704</v>
      </c>
      <c r="C30" s="18">
        <v>292</v>
      </c>
      <c r="D30" s="19">
        <v>0</v>
      </c>
      <c r="E30" s="27">
        <v>7.2565942810030967E-2</v>
      </c>
      <c r="F30" s="27">
        <v>1.3226830172030328E-2</v>
      </c>
      <c r="G30" s="28" t="s">
        <v>161</v>
      </c>
    </row>
    <row r="31" spans="1:7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</row>
    <row r="32" spans="1:7" x14ac:dyDescent="0.2">
      <c r="A32" s="17" t="s">
        <v>181</v>
      </c>
      <c r="B32" s="18">
        <v>306</v>
      </c>
      <c r="C32" s="18">
        <v>316</v>
      </c>
      <c r="D32" s="19">
        <v>170</v>
      </c>
      <c r="E32" s="27">
        <v>1.3031208039829503E-2</v>
      </c>
      <c r="F32" s="27">
        <v>1.4313966898498573E-2</v>
      </c>
      <c r="G32" s="28">
        <v>7.619720374191021E-3</v>
      </c>
    </row>
    <row r="33" spans="1:7" x14ac:dyDescent="0.2">
      <c r="A33" s="17" t="s">
        <v>182</v>
      </c>
      <c r="B33" s="18">
        <v>2444</v>
      </c>
      <c r="C33" s="18">
        <v>10087</v>
      </c>
      <c r="D33" s="19">
        <v>10781</v>
      </c>
      <c r="E33" s="27">
        <v>0.10407932172988009</v>
      </c>
      <c r="F33" s="27">
        <v>0.45691450666188327</v>
      </c>
      <c r="G33" s="28">
        <v>0.48322473737737293</v>
      </c>
    </row>
    <row r="34" spans="1:7" x14ac:dyDescent="0.2">
      <c r="A34" s="17" t="s">
        <v>183</v>
      </c>
      <c r="B34" s="18">
        <v>54385</v>
      </c>
      <c r="C34" s="18">
        <v>43181</v>
      </c>
      <c r="D34" s="19">
        <v>38673</v>
      </c>
      <c r="E34" s="27">
        <v>2.3160204223729659</v>
      </c>
      <c r="F34" s="27">
        <v>1.9559854577343891</v>
      </c>
      <c r="G34" s="28">
        <v>1.7333967413593492</v>
      </c>
    </row>
    <row r="35" spans="1:7" x14ac:dyDescent="0.2">
      <c r="A35" s="17" t="s">
        <v>184</v>
      </c>
      <c r="B35" s="18">
        <v>0</v>
      </c>
      <c r="C35" s="18">
        <v>0</v>
      </c>
      <c r="D35" s="19">
        <v>2239</v>
      </c>
      <c r="E35" s="27" t="s">
        <v>161</v>
      </c>
      <c r="F35" s="27" t="s">
        <v>161</v>
      </c>
      <c r="G35" s="28">
        <v>0.10035619951655116</v>
      </c>
    </row>
    <row r="36" spans="1:7" ht="13.5" thickBot="1" x14ac:dyDescent="0.25">
      <c r="A36" s="20" t="s">
        <v>4</v>
      </c>
      <c r="B36" s="21">
        <v>2348209</v>
      </c>
      <c r="C36" s="21">
        <v>2207634</v>
      </c>
      <c r="D36" s="22">
        <v>2231053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117</v>
      </c>
      <c r="B38" s="6"/>
      <c r="C38" s="6"/>
      <c r="D38" s="6"/>
      <c r="E38" s="6"/>
      <c r="F38" s="6"/>
    </row>
    <row r="39" spans="1:7" x14ac:dyDescent="0.2">
      <c r="A39" s="7"/>
      <c r="B39" s="91"/>
      <c r="C39" s="90" t="s">
        <v>31</v>
      </c>
      <c r="D39" s="92"/>
      <c r="E39" s="11"/>
      <c r="F39" s="9" t="s">
        <v>2</v>
      </c>
      <c r="G39" s="12"/>
    </row>
    <row r="40" spans="1:7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</row>
    <row r="41" spans="1:7" x14ac:dyDescent="0.2">
      <c r="A41" s="17" t="s">
        <v>82</v>
      </c>
      <c r="B41" s="18">
        <v>212200</v>
      </c>
      <c r="C41" s="18">
        <v>209098</v>
      </c>
      <c r="D41" s="19">
        <v>200228</v>
      </c>
      <c r="E41" s="27">
        <v>11.876890045856438</v>
      </c>
      <c r="F41" s="27">
        <v>11.507870115575123</v>
      </c>
      <c r="G41" s="28">
        <v>10.612935900364722</v>
      </c>
    </row>
    <row r="42" spans="1:7" x14ac:dyDescent="0.2">
      <c r="A42" s="17" t="s">
        <v>158</v>
      </c>
      <c r="B42" s="18">
        <v>99218</v>
      </c>
      <c r="C42" s="18">
        <v>99196</v>
      </c>
      <c r="D42" s="19">
        <v>102750</v>
      </c>
      <c r="E42" s="27">
        <v>5.5532576652675969</v>
      </c>
      <c r="F42" s="27">
        <v>5.4593285635663182</v>
      </c>
      <c r="G42" s="28">
        <v>5.4461871654437699</v>
      </c>
    </row>
    <row r="43" spans="1:7" x14ac:dyDescent="0.2">
      <c r="A43" s="17" t="s">
        <v>83</v>
      </c>
      <c r="B43" s="18">
        <v>310053</v>
      </c>
      <c r="C43" s="18">
        <v>319206</v>
      </c>
      <c r="D43" s="19">
        <v>315440</v>
      </c>
      <c r="E43" s="27">
        <v>17.353748300602856</v>
      </c>
      <c r="F43" s="27">
        <v>17.56774903687397</v>
      </c>
      <c r="G43" s="28">
        <v>16.719662087275747</v>
      </c>
    </row>
    <row r="44" spans="1:7" x14ac:dyDescent="0.2">
      <c r="A44" s="17" t="s">
        <v>85</v>
      </c>
      <c r="B44" s="18">
        <v>234597</v>
      </c>
      <c r="C44" s="18">
        <v>219038</v>
      </c>
      <c r="D44" s="19">
        <v>203570</v>
      </c>
      <c r="E44" s="27">
        <v>13.130456051309061</v>
      </c>
      <c r="F44" s="27">
        <v>12.054925701706109</v>
      </c>
      <c r="G44" s="28">
        <v>10.790076119410106</v>
      </c>
    </row>
    <row r="45" spans="1:7" x14ac:dyDescent="0.2">
      <c r="A45" s="17" t="s">
        <v>159</v>
      </c>
      <c r="B45" s="18">
        <v>48439</v>
      </c>
      <c r="C45" s="18">
        <v>48696</v>
      </c>
      <c r="D45" s="19">
        <v>48608</v>
      </c>
      <c r="E45" s="27">
        <v>2.7111436236156456</v>
      </c>
      <c r="F45" s="27">
        <v>2.680022014309301</v>
      </c>
      <c r="G45" s="28">
        <v>2.5764308101011268</v>
      </c>
    </row>
    <row r="46" spans="1:7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</row>
    <row r="47" spans="1:7" x14ac:dyDescent="0.2">
      <c r="A47" s="17" t="s">
        <v>162</v>
      </c>
      <c r="B47" s="18">
        <v>165</v>
      </c>
      <c r="C47" s="18">
        <v>164</v>
      </c>
      <c r="D47" s="19">
        <v>2</v>
      </c>
      <c r="E47" s="27">
        <v>9.2350935794830915E-3</v>
      </c>
      <c r="F47" s="27">
        <v>9.0258668134287293E-3</v>
      </c>
      <c r="G47" s="28">
        <v>1.0600850930304175E-4</v>
      </c>
    </row>
    <row r="48" spans="1:7" x14ac:dyDescent="0.2">
      <c r="A48" s="17" t="s">
        <v>163</v>
      </c>
      <c r="B48" s="18">
        <v>54589</v>
      </c>
      <c r="C48" s="18">
        <v>61584</v>
      </c>
      <c r="D48" s="19">
        <v>60954</v>
      </c>
      <c r="E48" s="27">
        <v>3.0553607479418337</v>
      </c>
      <c r="F48" s="27">
        <v>3.389323059988993</v>
      </c>
      <c r="G48" s="28">
        <v>3.2308213380288038</v>
      </c>
    </row>
    <row r="49" spans="1:7" x14ac:dyDescent="0.2">
      <c r="A49" s="17" t="s">
        <v>164</v>
      </c>
      <c r="B49" s="18">
        <v>303941</v>
      </c>
      <c r="C49" s="18">
        <v>320346</v>
      </c>
      <c r="D49" s="19">
        <v>344949</v>
      </c>
      <c r="E49" s="27">
        <v>17.011658046313155</v>
      </c>
      <c r="F49" s="27">
        <v>17.63048981838195</v>
      </c>
      <c r="G49" s="28">
        <v>18.283764637787474</v>
      </c>
    </row>
    <row r="50" spans="1:7" x14ac:dyDescent="0.2">
      <c r="A50" s="17" t="s">
        <v>165</v>
      </c>
      <c r="B50" s="18">
        <v>235781</v>
      </c>
      <c r="C50" s="18">
        <v>260086</v>
      </c>
      <c r="D50" s="19">
        <v>299742</v>
      </c>
      <c r="E50" s="27">
        <v>13.196724844024866</v>
      </c>
      <c r="F50" s="27">
        <v>14.314034122179416</v>
      </c>
      <c r="G50" s="28">
        <v>15.88760129775617</v>
      </c>
    </row>
    <row r="51" spans="1:7" x14ac:dyDescent="0.2">
      <c r="A51" s="17" t="s">
        <v>166</v>
      </c>
      <c r="B51" s="18">
        <v>92959</v>
      </c>
      <c r="C51" s="18">
        <v>92054</v>
      </c>
      <c r="D51" s="19">
        <v>108936</v>
      </c>
      <c r="E51" s="27">
        <v>5.2029397821525381</v>
      </c>
      <c r="F51" s="27">
        <v>5.0662630709961478</v>
      </c>
      <c r="G51" s="28">
        <v>5.7740714847180783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</row>
    <row r="54" spans="1:7" x14ac:dyDescent="0.2">
      <c r="A54" s="17" t="s">
        <v>169</v>
      </c>
      <c r="B54" s="18">
        <v>39944</v>
      </c>
      <c r="C54" s="18">
        <v>40924</v>
      </c>
      <c r="D54" s="19">
        <v>41880</v>
      </c>
      <c r="E54" s="27">
        <v>2.2356762299325612</v>
      </c>
      <c r="F54" s="27">
        <v>2.2522839845899836</v>
      </c>
      <c r="G54" s="28">
        <v>2.2198181848056944</v>
      </c>
    </row>
    <row r="55" spans="1:7" x14ac:dyDescent="0.2">
      <c r="A55" s="17" t="s">
        <v>170</v>
      </c>
      <c r="B55" s="18">
        <v>20276</v>
      </c>
      <c r="C55" s="18">
        <v>21214</v>
      </c>
      <c r="D55" s="19">
        <v>23162</v>
      </c>
      <c r="E55" s="27">
        <v>1.1348530752581769</v>
      </c>
      <c r="F55" s="27">
        <v>1.1675288937809576</v>
      </c>
      <c r="G55" s="28">
        <v>1.2276845462385266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</row>
    <row r="57" spans="1:7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">
      <c r="A58" s="17" t="s">
        <v>173</v>
      </c>
      <c r="B58" s="18">
        <v>18877</v>
      </c>
      <c r="C58" s="18">
        <v>2347</v>
      </c>
      <c r="D58" s="19">
        <v>0</v>
      </c>
      <c r="E58" s="27">
        <v>1.0565506757569838</v>
      </c>
      <c r="F58" s="27">
        <v>0.12916895982388552</v>
      </c>
      <c r="G58" s="28" t="s">
        <v>161</v>
      </c>
    </row>
    <row r="59" spans="1:7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</row>
    <row r="60" spans="1:7" x14ac:dyDescent="0.2">
      <c r="A60" s="17" t="s">
        <v>175</v>
      </c>
      <c r="B60" s="18">
        <v>14327</v>
      </c>
      <c r="C60" s="18">
        <v>16418</v>
      </c>
      <c r="D60" s="19">
        <v>18414</v>
      </c>
      <c r="E60" s="27">
        <v>0.80188597401972284</v>
      </c>
      <c r="F60" s="27">
        <v>0.90357732526141987</v>
      </c>
      <c r="G60" s="28">
        <v>0.97602034515310543</v>
      </c>
    </row>
    <row r="61" spans="1:7" x14ac:dyDescent="0.2">
      <c r="A61" s="17" t="s">
        <v>176</v>
      </c>
      <c r="B61" s="18">
        <v>28795</v>
      </c>
      <c r="C61" s="18">
        <v>26011</v>
      </c>
      <c r="D61" s="19">
        <v>26323</v>
      </c>
      <c r="E61" s="27">
        <v>1.6116637552800948</v>
      </c>
      <c r="F61" s="27">
        <v>1.431535498073748</v>
      </c>
      <c r="G61" s="28">
        <v>1.3952309951919841</v>
      </c>
    </row>
    <row r="62" spans="1:7" x14ac:dyDescent="0.2">
      <c r="A62" s="17" t="s">
        <v>177</v>
      </c>
      <c r="B62" s="18">
        <v>56242</v>
      </c>
      <c r="C62" s="18">
        <v>61612</v>
      </c>
      <c r="D62" s="19">
        <v>65869</v>
      </c>
      <c r="E62" s="27">
        <v>3.1478795945290186</v>
      </c>
      <c r="F62" s="27">
        <v>3.390864061640066</v>
      </c>
      <c r="G62" s="28">
        <v>3.4913372496410289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</row>
    <row r="64" spans="1:7" x14ac:dyDescent="0.2">
      <c r="A64" s="17" t="s">
        <v>179</v>
      </c>
      <c r="B64" s="18">
        <v>1357</v>
      </c>
      <c r="C64" s="18">
        <v>164</v>
      </c>
      <c r="D64" s="19">
        <v>0</v>
      </c>
      <c r="E64" s="27">
        <v>7.595164840823368E-2</v>
      </c>
      <c r="F64" s="27">
        <v>9.0258668134287293E-3</v>
      </c>
      <c r="G64" s="28" t="s">
        <v>161</v>
      </c>
    </row>
    <row r="65" spans="1:7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</row>
    <row r="66" spans="1:7" x14ac:dyDescent="0.2">
      <c r="A66" s="17" t="s">
        <v>181</v>
      </c>
      <c r="B66" s="18">
        <v>146</v>
      </c>
      <c r="C66" s="18">
        <v>196</v>
      </c>
      <c r="D66" s="19">
        <v>106</v>
      </c>
      <c r="E66" s="27">
        <v>8.1716585612395844E-3</v>
      </c>
      <c r="F66" s="27">
        <v>1.0787011557512383E-2</v>
      </c>
      <c r="G66" s="28">
        <v>5.6184509930612128E-3</v>
      </c>
    </row>
    <row r="67" spans="1:7" x14ac:dyDescent="0.2">
      <c r="A67" s="17" t="s">
        <v>182</v>
      </c>
      <c r="B67" s="18">
        <v>2560</v>
      </c>
      <c r="C67" s="18">
        <v>9288</v>
      </c>
      <c r="D67" s="19">
        <v>8901</v>
      </c>
      <c r="E67" s="27">
        <v>0.14328387614228313</v>
      </c>
      <c r="F67" s="27">
        <v>0.51117226197028065</v>
      </c>
      <c r="G67" s="28">
        <v>0.47179087065318731</v>
      </c>
    </row>
    <row r="68" spans="1:7" x14ac:dyDescent="0.2">
      <c r="A68" s="17" t="s">
        <v>183</v>
      </c>
      <c r="B68" s="18">
        <v>12197</v>
      </c>
      <c r="C68" s="18">
        <v>9358</v>
      </c>
      <c r="D68" s="19">
        <v>16399</v>
      </c>
      <c r="E68" s="27">
        <v>0.68266931144821374</v>
      </c>
      <c r="F68" s="27">
        <v>0.51502476609796366</v>
      </c>
      <c r="G68" s="28">
        <v>0.86921677203029091</v>
      </c>
    </row>
    <row r="69" spans="1:7" x14ac:dyDescent="0.2">
      <c r="A69" s="17" t="s">
        <v>184</v>
      </c>
      <c r="B69" s="18">
        <v>0</v>
      </c>
      <c r="C69" s="18">
        <v>0</v>
      </c>
      <c r="D69" s="19">
        <v>408</v>
      </c>
      <c r="E69" s="27" t="s">
        <v>161</v>
      </c>
      <c r="F69" s="27" t="s">
        <v>161</v>
      </c>
      <c r="G69" s="28">
        <v>2.1625735897820519E-2</v>
      </c>
    </row>
    <row r="70" spans="1:7" ht="13.5" thickBot="1" x14ac:dyDescent="0.25">
      <c r="A70" s="20" t="s">
        <v>4</v>
      </c>
      <c r="B70" s="21">
        <v>1786663</v>
      </c>
      <c r="C70" s="21">
        <v>1817000</v>
      </c>
      <c r="D70" s="22">
        <v>1886641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155</v>
      </c>
      <c r="G72" s="177">
        <v>13</v>
      </c>
    </row>
    <row r="73" spans="1:7" ht="12.75" customHeight="1" x14ac:dyDescent="0.2">
      <c r="A73" s="26" t="s">
        <v>156</v>
      </c>
      <c r="G73" s="176"/>
    </row>
    <row r="74" spans="1:7" ht="12.75" customHeight="1" x14ac:dyDescent="0.2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87" t="s">
        <v>105</v>
      </c>
      <c r="E4" s="187"/>
      <c r="F4" s="6"/>
      <c r="I4" s="187" t="s">
        <v>108</v>
      </c>
      <c r="J4" s="187"/>
      <c r="K4" s="187"/>
      <c r="L4" s="187"/>
      <c r="M4" s="187"/>
      <c r="N4" s="187"/>
      <c r="P4" s="187" t="s">
        <v>109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266394</v>
      </c>
      <c r="C7" s="18">
        <v>281008</v>
      </c>
      <c r="D7" s="19">
        <v>292489</v>
      </c>
      <c r="E7" s="27">
        <v>18.485064855311556</v>
      </c>
      <c r="F7" s="27">
        <v>18.532504824249585</v>
      </c>
      <c r="G7" s="28">
        <v>18.410204861358075</v>
      </c>
      <c r="I7" s="100">
        <v>266394</v>
      </c>
      <c r="J7" s="18">
        <v>281008</v>
      </c>
      <c r="K7" s="19">
        <v>292489</v>
      </c>
      <c r="L7" s="82">
        <v>18.561260856387371</v>
      </c>
      <c r="M7" s="82">
        <v>18.605291697509081</v>
      </c>
      <c r="N7" s="83">
        <v>18.474895304989357</v>
      </c>
      <c r="P7" s="100">
        <v>0</v>
      </c>
      <c r="Q7" s="18">
        <v>0</v>
      </c>
      <c r="R7" s="19">
        <v>0</v>
      </c>
      <c r="S7" s="82" t="s">
        <v>161</v>
      </c>
      <c r="T7" s="82" t="s">
        <v>161</v>
      </c>
      <c r="U7" s="83" t="s">
        <v>161</v>
      </c>
    </row>
    <row r="8" spans="1:21" x14ac:dyDescent="0.2">
      <c r="A8" s="17" t="s">
        <v>158</v>
      </c>
      <c r="B8" s="18">
        <v>118169</v>
      </c>
      <c r="C8" s="18">
        <v>121598</v>
      </c>
      <c r="D8" s="19">
        <v>127154</v>
      </c>
      <c r="E8" s="27">
        <v>8.19974034282796</v>
      </c>
      <c r="F8" s="27">
        <v>8.0193998804984243</v>
      </c>
      <c r="G8" s="28">
        <v>8.0034845376787676</v>
      </c>
      <c r="I8" s="100">
        <v>115653</v>
      </c>
      <c r="J8" s="18">
        <v>118391</v>
      </c>
      <c r="K8" s="19">
        <v>124225</v>
      </c>
      <c r="L8" s="82">
        <v>8.0582351773079299</v>
      </c>
      <c r="M8" s="82">
        <v>7.8385636329207626</v>
      </c>
      <c r="N8" s="83">
        <v>7.8465989123088491</v>
      </c>
      <c r="P8" s="100">
        <v>2516</v>
      </c>
      <c r="Q8" s="18">
        <v>3207</v>
      </c>
      <c r="R8" s="19">
        <v>2929</v>
      </c>
      <c r="S8" s="82">
        <v>42.52873563218391</v>
      </c>
      <c r="T8" s="82">
        <v>54.062710721510449</v>
      </c>
      <c r="U8" s="83">
        <v>52.651447060938345</v>
      </c>
    </row>
    <row r="9" spans="1:21" x14ac:dyDescent="0.2">
      <c r="A9" s="17" t="s">
        <v>83</v>
      </c>
      <c r="B9" s="18">
        <v>398597</v>
      </c>
      <c r="C9" s="18">
        <v>415414</v>
      </c>
      <c r="D9" s="19">
        <v>427887</v>
      </c>
      <c r="E9" s="27">
        <v>27.658623678208297</v>
      </c>
      <c r="F9" s="27">
        <v>27.39659354559592</v>
      </c>
      <c r="G9" s="28">
        <v>26.932593456546822</v>
      </c>
      <c r="I9" s="100">
        <v>398597</v>
      </c>
      <c r="J9" s="18">
        <v>415414</v>
      </c>
      <c r="K9" s="19">
        <v>427887</v>
      </c>
      <c r="L9" s="82">
        <v>27.772633368519699</v>
      </c>
      <c r="M9" s="82">
        <v>27.50419434759522</v>
      </c>
      <c r="N9" s="83">
        <v>27.02723017742883</v>
      </c>
      <c r="P9" s="100">
        <v>0</v>
      </c>
      <c r="Q9" s="18">
        <v>0</v>
      </c>
      <c r="R9" s="19">
        <v>0</v>
      </c>
      <c r="S9" s="82" t="s">
        <v>161</v>
      </c>
      <c r="T9" s="82" t="s">
        <v>161</v>
      </c>
      <c r="U9" s="83" t="s">
        <v>161</v>
      </c>
    </row>
    <row r="10" spans="1:21" x14ac:dyDescent="0.2">
      <c r="A10" s="17" t="s">
        <v>85</v>
      </c>
      <c r="B10" s="18">
        <v>121126</v>
      </c>
      <c r="C10" s="18">
        <v>129690</v>
      </c>
      <c r="D10" s="19">
        <v>147611</v>
      </c>
      <c r="E10" s="27">
        <v>8.4049264084944397</v>
      </c>
      <c r="F10" s="27">
        <v>8.553068064456987</v>
      </c>
      <c r="G10" s="28">
        <v>9.2911143659759059</v>
      </c>
      <c r="I10" s="100">
        <v>121126</v>
      </c>
      <c r="J10" s="18">
        <v>129690</v>
      </c>
      <c r="K10" s="19">
        <v>147611</v>
      </c>
      <c r="L10" s="82">
        <v>8.4395717714767482</v>
      </c>
      <c r="M10" s="82">
        <v>8.5866604518375009</v>
      </c>
      <c r="N10" s="83">
        <v>9.3237618196403425</v>
      </c>
      <c r="P10" s="100">
        <v>0</v>
      </c>
      <c r="Q10" s="18">
        <v>0</v>
      </c>
      <c r="R10" s="19">
        <v>0</v>
      </c>
      <c r="S10" s="82" t="s">
        <v>161</v>
      </c>
      <c r="T10" s="82" t="s">
        <v>161</v>
      </c>
      <c r="U10" s="83" t="s">
        <v>161</v>
      </c>
    </row>
    <row r="11" spans="1:21" x14ac:dyDescent="0.2">
      <c r="A11" s="17" t="s">
        <v>159</v>
      </c>
      <c r="B11" s="18">
        <v>256790</v>
      </c>
      <c r="C11" s="18">
        <v>262742</v>
      </c>
      <c r="D11" s="19">
        <v>27339</v>
      </c>
      <c r="E11" s="27">
        <v>17.818643829048156</v>
      </c>
      <c r="F11" s="27">
        <v>17.327860354626861</v>
      </c>
      <c r="G11" s="28">
        <v>1.720805195083126</v>
      </c>
      <c r="I11" s="100">
        <v>256790</v>
      </c>
      <c r="J11" s="18">
        <v>262742</v>
      </c>
      <c r="K11" s="19">
        <v>27339</v>
      </c>
      <c r="L11" s="82">
        <v>17.892092822329754</v>
      </c>
      <c r="M11" s="82">
        <v>17.395915956794578</v>
      </c>
      <c r="N11" s="83">
        <v>1.7268518226090692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242633</v>
      </c>
      <c r="E12" s="27" t="s">
        <v>161</v>
      </c>
      <c r="F12" s="27" t="s">
        <v>161</v>
      </c>
      <c r="G12" s="28">
        <v>15.272106766838732</v>
      </c>
      <c r="I12" s="100">
        <v>0</v>
      </c>
      <c r="J12" s="18">
        <v>0</v>
      </c>
      <c r="K12" s="19">
        <v>242633</v>
      </c>
      <c r="L12" s="82" t="s">
        <v>161</v>
      </c>
      <c r="M12" s="82" t="s">
        <v>161</v>
      </c>
      <c r="N12" s="83">
        <v>15.325770447898837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14602</v>
      </c>
      <c r="C13" s="18">
        <v>15271</v>
      </c>
      <c r="D13" s="19">
        <v>16071</v>
      </c>
      <c r="E13" s="27">
        <v>1.0132319685025164</v>
      </c>
      <c r="F13" s="27">
        <v>1.0071239294650525</v>
      </c>
      <c r="G13" s="28">
        <v>1.0115607846000556</v>
      </c>
      <c r="I13" s="100">
        <v>14602</v>
      </c>
      <c r="J13" s="18">
        <v>15271</v>
      </c>
      <c r="K13" s="19">
        <v>16071</v>
      </c>
      <c r="L13" s="82">
        <v>1.0174085415773944</v>
      </c>
      <c r="M13" s="82">
        <v>1.0110794337266595</v>
      </c>
      <c r="N13" s="83">
        <v>1.0151152434672208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">
      <c r="A14" s="17" t="s">
        <v>163</v>
      </c>
      <c r="B14" s="18">
        <v>6060</v>
      </c>
      <c r="C14" s="18">
        <v>6245</v>
      </c>
      <c r="D14" s="19">
        <v>5585</v>
      </c>
      <c r="E14" s="27">
        <v>0.4205030632190967</v>
      </c>
      <c r="F14" s="27">
        <v>0.41185835501992352</v>
      </c>
      <c r="G14" s="28">
        <v>0.35153798655910085</v>
      </c>
      <c r="I14" s="100">
        <v>6060</v>
      </c>
      <c r="J14" s="18">
        <v>6245</v>
      </c>
      <c r="K14" s="19">
        <v>5585</v>
      </c>
      <c r="L14" s="82">
        <v>0.4222363896698404</v>
      </c>
      <c r="M14" s="82">
        <v>0.41347593894460016</v>
      </c>
      <c r="N14" s="83">
        <v>0.3527732334493453</v>
      </c>
      <c r="P14" s="100">
        <v>0</v>
      </c>
      <c r="Q14" s="18">
        <v>0</v>
      </c>
      <c r="R14" s="19">
        <v>0</v>
      </c>
      <c r="S14" s="82" t="s">
        <v>161</v>
      </c>
      <c r="T14" s="82" t="s">
        <v>161</v>
      </c>
      <c r="U14" s="83" t="s">
        <v>161</v>
      </c>
    </row>
    <row r="15" spans="1:21" x14ac:dyDescent="0.2">
      <c r="A15" s="17" t="s">
        <v>164</v>
      </c>
      <c r="B15" s="18">
        <v>2713</v>
      </c>
      <c r="C15" s="18">
        <v>2133</v>
      </c>
      <c r="D15" s="19">
        <v>2005</v>
      </c>
      <c r="E15" s="27">
        <v>0.1882549192266352</v>
      </c>
      <c r="F15" s="27">
        <v>0.1406715566465167</v>
      </c>
      <c r="G15" s="28">
        <v>0.12620119302614097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2713</v>
      </c>
      <c r="Q15" s="18">
        <v>2133</v>
      </c>
      <c r="R15" s="19">
        <v>2005</v>
      </c>
      <c r="S15" s="82">
        <v>45.858688302907368</v>
      </c>
      <c r="T15" s="82">
        <v>35.957518543492917</v>
      </c>
      <c r="U15" s="83">
        <v>36.041704116483913</v>
      </c>
    </row>
    <row r="16" spans="1:21" x14ac:dyDescent="0.2">
      <c r="A16" s="17" t="s">
        <v>165</v>
      </c>
      <c r="B16" s="18">
        <v>4373</v>
      </c>
      <c r="C16" s="18">
        <v>3816</v>
      </c>
      <c r="D16" s="19">
        <v>5295</v>
      </c>
      <c r="E16" s="27">
        <v>0.3034422269731204</v>
      </c>
      <c r="F16" s="27">
        <v>0.25166556969672188</v>
      </c>
      <c r="G16" s="28">
        <v>0.33328444741816277</v>
      </c>
      <c r="I16" s="100">
        <v>4373</v>
      </c>
      <c r="J16" s="18">
        <v>3816</v>
      </c>
      <c r="K16" s="19">
        <v>5295</v>
      </c>
      <c r="L16" s="82">
        <v>0.30469302508683366</v>
      </c>
      <c r="M16" s="82">
        <v>0.2526539924759959</v>
      </c>
      <c r="N16" s="83">
        <v>0.33445555436245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">
      <c r="A17" s="17" t="s">
        <v>166</v>
      </c>
      <c r="B17" s="18">
        <v>57026</v>
      </c>
      <c r="C17" s="18">
        <v>67684</v>
      </c>
      <c r="D17" s="19">
        <v>78905</v>
      </c>
      <c r="E17" s="27">
        <v>3.9570309708138955</v>
      </c>
      <c r="F17" s="27">
        <v>4.463766357272779</v>
      </c>
      <c r="G17" s="28">
        <v>4.9665362272955873</v>
      </c>
      <c r="I17" s="100">
        <v>57026</v>
      </c>
      <c r="J17" s="18">
        <v>67684</v>
      </c>
      <c r="K17" s="19">
        <v>78905</v>
      </c>
      <c r="L17" s="82">
        <v>3.9733419731538482</v>
      </c>
      <c r="M17" s="82">
        <v>4.4812979105726694</v>
      </c>
      <c r="N17" s="83">
        <v>4.9839878219016276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11789</v>
      </c>
      <c r="C19" s="18">
        <v>15064</v>
      </c>
      <c r="D19" s="19">
        <v>20276</v>
      </c>
      <c r="E19" s="27">
        <v>0.81803805483332193</v>
      </c>
      <c r="F19" s="27">
        <v>0.99347225941074913</v>
      </c>
      <c r="G19" s="28">
        <v>1.2762371021436578</v>
      </c>
      <c r="I19" s="100">
        <v>11120</v>
      </c>
      <c r="J19" s="18">
        <v>14484</v>
      </c>
      <c r="K19" s="19">
        <v>19662</v>
      </c>
      <c r="L19" s="82">
        <v>0.77479680744696788</v>
      </c>
      <c r="M19" s="82">
        <v>0.95897285823436174</v>
      </c>
      <c r="N19" s="83">
        <v>1.2419386420915</v>
      </c>
      <c r="P19" s="100">
        <v>669</v>
      </c>
      <c r="Q19" s="18">
        <v>580</v>
      </c>
      <c r="R19" s="19">
        <v>614</v>
      </c>
      <c r="S19" s="82">
        <v>11.308316430020284</v>
      </c>
      <c r="T19" s="82">
        <v>9.7774780849629135</v>
      </c>
      <c r="U19" s="83">
        <v>11.037210138414524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">
      <c r="A21" s="17" t="s">
        <v>170</v>
      </c>
      <c r="B21" s="18">
        <v>60450</v>
      </c>
      <c r="C21" s="18">
        <v>67868</v>
      </c>
      <c r="D21" s="19">
        <v>71983</v>
      </c>
      <c r="E21" s="27">
        <v>4.1946221405271276</v>
      </c>
      <c r="F21" s="27">
        <v>4.4759011750988265</v>
      </c>
      <c r="G21" s="28">
        <v>4.5308431309729196</v>
      </c>
      <c r="I21" s="100">
        <v>60450</v>
      </c>
      <c r="J21" s="18">
        <v>67868</v>
      </c>
      <c r="K21" s="19">
        <v>71983</v>
      </c>
      <c r="L21" s="82">
        <v>4.2119125009144973</v>
      </c>
      <c r="M21" s="82">
        <v>4.4934803881972982</v>
      </c>
      <c r="N21" s="83">
        <v>4.5467637714206308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">
      <c r="A25" s="17" t="s">
        <v>174</v>
      </c>
      <c r="B25" s="18">
        <v>15715</v>
      </c>
      <c r="C25" s="18">
        <v>13212</v>
      </c>
      <c r="D25" s="19">
        <v>0</v>
      </c>
      <c r="E25" s="27">
        <v>1.0904629766482019</v>
      </c>
      <c r="F25" s="27">
        <v>0.87133267998770692</v>
      </c>
      <c r="G25" s="28" t="s">
        <v>161</v>
      </c>
      <c r="I25" s="100">
        <v>15715</v>
      </c>
      <c r="J25" s="18">
        <v>13212</v>
      </c>
      <c r="K25" s="19">
        <v>0</v>
      </c>
      <c r="L25" s="82">
        <v>1.0949578982939838</v>
      </c>
      <c r="M25" s="82">
        <v>0.87475486074236308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97843</v>
      </c>
      <c r="C26" s="18">
        <v>105689</v>
      </c>
      <c r="D26" s="19">
        <v>114334</v>
      </c>
      <c r="E26" s="27">
        <v>6.7893203324333458</v>
      </c>
      <c r="F26" s="27">
        <v>6.9701997892234901</v>
      </c>
      <c r="G26" s="28">
        <v>7.1965522211724693</v>
      </c>
      <c r="I26" s="100">
        <v>97843</v>
      </c>
      <c r="J26" s="18">
        <v>105689</v>
      </c>
      <c r="K26" s="19">
        <v>114334</v>
      </c>
      <c r="L26" s="82">
        <v>6.8173061178987124</v>
      </c>
      <c r="M26" s="82">
        <v>6.9975754221162285</v>
      </c>
      <c r="N26" s="83">
        <v>7.221839726624431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">
      <c r="A27" s="17" t="s">
        <v>176</v>
      </c>
      <c r="B27" s="18">
        <v>886</v>
      </c>
      <c r="C27" s="18">
        <v>1000</v>
      </c>
      <c r="D27" s="19">
        <v>1043</v>
      </c>
      <c r="E27" s="27">
        <v>6.1479490761075853E-2</v>
      </c>
      <c r="F27" s="27">
        <v>6.5950096880692324E-2</v>
      </c>
      <c r="G27" s="28">
        <v>6.5649797668960105E-2</v>
      </c>
      <c r="I27" s="100">
        <v>868</v>
      </c>
      <c r="J27" s="18">
        <v>988</v>
      </c>
      <c r="K27" s="19">
        <v>1028</v>
      </c>
      <c r="L27" s="82">
        <v>6.0478743602874828E-2</v>
      </c>
      <c r="M27" s="82">
        <v>6.5414608114854278E-2</v>
      </c>
      <c r="N27" s="83">
        <v>6.4933014142511541E-2</v>
      </c>
      <c r="P27" s="100">
        <v>18</v>
      </c>
      <c r="Q27" s="18">
        <v>12</v>
      </c>
      <c r="R27" s="19">
        <v>15</v>
      </c>
      <c r="S27" s="82">
        <v>0.30425963488843816</v>
      </c>
      <c r="T27" s="82">
        <v>0.20229265003371544</v>
      </c>
      <c r="U27" s="83">
        <v>0.26963868416322129</v>
      </c>
    </row>
    <row r="28" spans="1:21" x14ac:dyDescent="0.2">
      <c r="A28" s="17" t="s">
        <v>177</v>
      </c>
      <c r="B28" s="18">
        <v>1319</v>
      </c>
      <c r="C28" s="18">
        <v>1648</v>
      </c>
      <c r="D28" s="19">
        <v>1943</v>
      </c>
      <c r="E28" s="27">
        <v>9.1525336697357837E-2</v>
      </c>
      <c r="F28" s="27">
        <v>0.10868575965938095</v>
      </c>
      <c r="G28" s="28">
        <v>0.12229871224428522</v>
      </c>
      <c r="I28" s="100">
        <v>1319</v>
      </c>
      <c r="J28" s="18">
        <v>1648</v>
      </c>
      <c r="K28" s="19">
        <v>1943</v>
      </c>
      <c r="L28" s="82">
        <v>9.190260692648837E-2</v>
      </c>
      <c r="M28" s="82">
        <v>0.10911262568145734</v>
      </c>
      <c r="N28" s="83">
        <v>0.12272844988219837</v>
      </c>
      <c r="P28" s="100">
        <v>0</v>
      </c>
      <c r="Q28" s="18">
        <v>0</v>
      </c>
      <c r="R28" s="19">
        <v>0</v>
      </c>
      <c r="S28" s="82" t="s">
        <v>161</v>
      </c>
      <c r="T28" s="82" t="s">
        <v>161</v>
      </c>
      <c r="U28" s="83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100">
        <v>0</v>
      </c>
      <c r="J29" s="18">
        <v>0</v>
      </c>
      <c r="K29" s="19">
        <v>0</v>
      </c>
      <c r="L29" s="82" t="s">
        <v>161</v>
      </c>
      <c r="M29" s="82" t="s">
        <v>161</v>
      </c>
      <c r="N29" s="83" t="s">
        <v>161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">
      <c r="A30" s="17" t="s">
        <v>179</v>
      </c>
      <c r="B30" s="18">
        <v>1038</v>
      </c>
      <c r="C30" s="18">
        <v>1109</v>
      </c>
      <c r="D30" s="19">
        <v>171</v>
      </c>
      <c r="E30" s="27">
        <v>7.2026762313766063E-2</v>
      </c>
      <c r="F30" s="27">
        <v>7.3138657440687774E-2</v>
      </c>
      <c r="G30" s="28">
        <v>1.0763293769311772E-2</v>
      </c>
      <c r="I30" s="100">
        <v>1038</v>
      </c>
      <c r="J30" s="18">
        <v>1109</v>
      </c>
      <c r="K30" s="19">
        <v>171</v>
      </c>
      <c r="L30" s="82">
        <v>7.2323658824636025E-2</v>
      </c>
      <c r="M30" s="82">
        <v>7.3425911335398178E-2</v>
      </c>
      <c r="N30" s="83">
        <v>1.0801114220203769E-2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">
      <c r="A33" s="17" t="s">
        <v>182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">
      <c r="A34" s="17" t="s">
        <v>183</v>
      </c>
      <c r="B34" s="18">
        <v>6241</v>
      </c>
      <c r="C34" s="18">
        <v>5107</v>
      </c>
      <c r="D34" s="19">
        <v>4026</v>
      </c>
      <c r="E34" s="27">
        <v>0.4330626431601291</v>
      </c>
      <c r="F34" s="27">
        <v>0.33680714476969564</v>
      </c>
      <c r="G34" s="28">
        <v>0.25340947786695434</v>
      </c>
      <c r="I34" s="100">
        <v>6241</v>
      </c>
      <c r="J34" s="18">
        <v>5107</v>
      </c>
      <c r="K34" s="19">
        <v>4026</v>
      </c>
      <c r="L34" s="82">
        <v>0.43484774058242143</v>
      </c>
      <c r="M34" s="82">
        <v>0.33812996320097249</v>
      </c>
      <c r="N34" s="83">
        <v>0.25429991725462203</v>
      </c>
      <c r="P34" s="100">
        <v>0</v>
      </c>
      <c r="Q34" s="18">
        <v>0</v>
      </c>
      <c r="R34" s="19">
        <v>0</v>
      </c>
      <c r="S34" s="82" t="s">
        <v>161</v>
      </c>
      <c r="T34" s="82" t="s">
        <v>161</v>
      </c>
      <c r="U34" s="83" t="s">
        <v>161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1983</v>
      </c>
      <c r="E35" s="27" t="s">
        <v>161</v>
      </c>
      <c r="F35" s="27" t="s">
        <v>161</v>
      </c>
      <c r="G35" s="28">
        <v>0.12481644178096635</v>
      </c>
      <c r="I35" s="100">
        <v>0</v>
      </c>
      <c r="J35" s="18">
        <v>0</v>
      </c>
      <c r="K35" s="19">
        <v>1983</v>
      </c>
      <c r="L35" s="82" t="s">
        <v>161</v>
      </c>
      <c r="M35" s="82" t="s">
        <v>161</v>
      </c>
      <c r="N35" s="83">
        <v>0.12525502630797702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ht="13.5" thickBot="1" x14ac:dyDescent="0.25">
      <c r="A36" s="20" t="s">
        <v>4</v>
      </c>
      <c r="B36" s="21">
        <v>1441131</v>
      </c>
      <c r="C36" s="21">
        <v>1516298</v>
      </c>
      <c r="D36" s="22">
        <v>1588733</v>
      </c>
      <c r="E36" s="23">
        <v>100</v>
      </c>
      <c r="F36" s="23">
        <v>100</v>
      </c>
      <c r="G36" s="48">
        <v>100</v>
      </c>
      <c r="I36" s="101">
        <v>1435215</v>
      </c>
      <c r="J36" s="21">
        <v>1510366</v>
      </c>
      <c r="K36" s="22">
        <v>1583170</v>
      </c>
      <c r="L36" s="86">
        <v>100</v>
      </c>
      <c r="M36" s="86">
        <v>100</v>
      </c>
      <c r="N36" s="87">
        <v>100</v>
      </c>
      <c r="P36" s="101">
        <v>5916</v>
      </c>
      <c r="Q36" s="21">
        <v>5932</v>
      </c>
      <c r="R36" s="22">
        <v>5563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119</v>
      </c>
      <c r="B38" s="6"/>
      <c r="C38" s="6"/>
      <c r="D38" s="187" t="s">
        <v>105</v>
      </c>
      <c r="E38" s="187"/>
      <c r="F38" s="6"/>
      <c r="I38" s="187" t="s">
        <v>108</v>
      </c>
      <c r="J38" s="187"/>
      <c r="K38" s="187"/>
      <c r="L38" s="187"/>
      <c r="M38" s="187"/>
      <c r="N38" s="187"/>
      <c r="P38" s="187" t="s">
        <v>109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31</v>
      </c>
      <c r="D39" s="92"/>
      <c r="E39" s="11"/>
      <c r="F39" s="90" t="s">
        <v>2</v>
      </c>
      <c r="G39" s="12"/>
      <c r="I39" s="32"/>
      <c r="J39" s="90" t="s">
        <v>31</v>
      </c>
      <c r="K39" s="92"/>
      <c r="L39" s="11"/>
      <c r="M39" s="90" t="s">
        <v>2</v>
      </c>
      <c r="N39" s="12"/>
      <c r="P39" s="32"/>
      <c r="Q39" s="90" t="s">
        <v>31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118925</v>
      </c>
      <c r="C41" s="18">
        <v>120950</v>
      </c>
      <c r="D41" s="19">
        <v>122830</v>
      </c>
      <c r="E41" s="27">
        <v>19.677092174994996</v>
      </c>
      <c r="F41" s="27">
        <v>19.713851690550392</v>
      </c>
      <c r="G41" s="28">
        <v>20.045662920174752</v>
      </c>
      <c r="I41" s="100">
        <v>118925</v>
      </c>
      <c r="J41" s="18">
        <v>120950</v>
      </c>
      <c r="K41" s="19">
        <v>122830</v>
      </c>
      <c r="L41" s="82">
        <v>19.866559531187615</v>
      </c>
      <c r="M41" s="82">
        <v>19.953477629668733</v>
      </c>
      <c r="N41" s="83">
        <v>20.263526477201676</v>
      </c>
      <c r="P41" s="100">
        <v>0</v>
      </c>
      <c r="Q41" s="18">
        <v>0</v>
      </c>
      <c r="R41" s="19">
        <v>0</v>
      </c>
      <c r="S41" s="82" t="s">
        <v>161</v>
      </c>
      <c r="T41" s="82" t="s">
        <v>161</v>
      </c>
      <c r="U41" s="83" t="s">
        <v>161</v>
      </c>
    </row>
    <row r="42" spans="1:21" x14ac:dyDescent="0.2">
      <c r="A42" s="17" t="s">
        <v>158</v>
      </c>
      <c r="B42" s="18">
        <v>57975</v>
      </c>
      <c r="C42" s="18">
        <v>59674</v>
      </c>
      <c r="D42" s="19">
        <v>57161</v>
      </c>
      <c r="E42" s="27">
        <v>9.5924273184388049</v>
      </c>
      <c r="F42" s="27">
        <v>9.7263694566507155</v>
      </c>
      <c r="G42" s="28">
        <v>9.3285853470659372</v>
      </c>
      <c r="I42" s="100">
        <v>56193</v>
      </c>
      <c r="J42" s="18">
        <v>55764</v>
      </c>
      <c r="K42" s="19">
        <v>54410</v>
      </c>
      <c r="L42" s="82">
        <v>9.3871059889512356</v>
      </c>
      <c r="M42" s="82">
        <v>9.1995512735911316</v>
      </c>
      <c r="N42" s="83">
        <v>8.9761334822481746</v>
      </c>
      <c r="P42" s="100">
        <v>1782</v>
      </c>
      <c r="Q42" s="18">
        <v>3910</v>
      </c>
      <c r="R42" s="19">
        <v>2751</v>
      </c>
      <c r="S42" s="82">
        <v>30.916030534351144</v>
      </c>
      <c r="T42" s="82">
        <v>53.067318132464713</v>
      </c>
      <c r="U42" s="83">
        <v>41.757741347905281</v>
      </c>
    </row>
    <row r="43" spans="1:21" x14ac:dyDescent="0.2">
      <c r="A43" s="17" t="s">
        <v>83</v>
      </c>
      <c r="B43" s="18">
        <v>127408</v>
      </c>
      <c r="C43" s="18">
        <v>128337</v>
      </c>
      <c r="D43" s="19">
        <v>127767</v>
      </c>
      <c r="E43" s="27">
        <v>21.080672355112569</v>
      </c>
      <c r="F43" s="27">
        <v>20.917871718976151</v>
      </c>
      <c r="G43" s="28">
        <v>20.851373559569875</v>
      </c>
      <c r="I43" s="100">
        <v>127408</v>
      </c>
      <c r="J43" s="18">
        <v>128337</v>
      </c>
      <c r="K43" s="19">
        <v>127767</v>
      </c>
      <c r="L43" s="82">
        <v>21.283654544877461</v>
      </c>
      <c r="M43" s="82">
        <v>21.172132770225684</v>
      </c>
      <c r="N43" s="83">
        <v>21.077993872935167</v>
      </c>
      <c r="P43" s="100">
        <v>0</v>
      </c>
      <c r="Q43" s="18">
        <v>0</v>
      </c>
      <c r="R43" s="19">
        <v>0</v>
      </c>
      <c r="S43" s="82" t="s">
        <v>161</v>
      </c>
      <c r="T43" s="82" t="s">
        <v>161</v>
      </c>
      <c r="U43" s="83" t="s">
        <v>161</v>
      </c>
    </row>
    <row r="44" spans="1:21" x14ac:dyDescent="0.2">
      <c r="A44" s="17" t="s">
        <v>85</v>
      </c>
      <c r="B44" s="18">
        <v>74409</v>
      </c>
      <c r="C44" s="18">
        <v>76438</v>
      </c>
      <c r="D44" s="19">
        <v>80248</v>
      </c>
      <c r="E44" s="27">
        <v>12.311564024798844</v>
      </c>
      <c r="F44" s="27">
        <v>12.458763088237212</v>
      </c>
      <c r="G44" s="28">
        <v>13.096347455981304</v>
      </c>
      <c r="I44" s="100">
        <v>74409</v>
      </c>
      <c r="J44" s="18">
        <v>76438</v>
      </c>
      <c r="K44" s="19">
        <v>80248</v>
      </c>
      <c r="L44" s="82">
        <v>12.430109969780444</v>
      </c>
      <c r="M44" s="82">
        <v>12.610201926883992</v>
      </c>
      <c r="N44" s="83">
        <v>13.238683324452333</v>
      </c>
      <c r="P44" s="100">
        <v>0</v>
      </c>
      <c r="Q44" s="18">
        <v>0</v>
      </c>
      <c r="R44" s="19">
        <v>0</v>
      </c>
      <c r="S44" s="82" t="s">
        <v>161</v>
      </c>
      <c r="T44" s="82" t="s">
        <v>161</v>
      </c>
      <c r="U44" s="83" t="s">
        <v>161</v>
      </c>
    </row>
    <row r="45" spans="1:21" x14ac:dyDescent="0.2">
      <c r="A45" s="17" t="s">
        <v>159</v>
      </c>
      <c r="B45" s="18">
        <v>82767</v>
      </c>
      <c r="C45" s="18">
        <v>82954</v>
      </c>
      <c r="D45" s="19">
        <v>10527</v>
      </c>
      <c r="E45" s="27">
        <v>13.694461955415688</v>
      </c>
      <c r="F45" s="27">
        <v>13.520817305811633</v>
      </c>
      <c r="G45" s="28">
        <v>1.7179898523217425</v>
      </c>
      <c r="I45" s="100">
        <v>82767</v>
      </c>
      <c r="J45" s="18">
        <v>82954</v>
      </c>
      <c r="K45" s="19">
        <v>10527</v>
      </c>
      <c r="L45" s="82">
        <v>13.826323588125335</v>
      </c>
      <c r="M45" s="82">
        <v>13.685165632836215</v>
      </c>
      <c r="N45" s="83">
        <v>1.7366615910241965</v>
      </c>
      <c r="P45" s="100">
        <v>0</v>
      </c>
      <c r="Q45" s="18">
        <v>0</v>
      </c>
      <c r="R45" s="19">
        <v>0</v>
      </c>
      <c r="S45" s="82" t="s">
        <v>161</v>
      </c>
      <c r="T45" s="82" t="s">
        <v>161</v>
      </c>
      <c r="U45" s="83" t="s">
        <v>161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72557</v>
      </c>
      <c r="E46" s="27" t="s">
        <v>161</v>
      </c>
      <c r="F46" s="27" t="s">
        <v>161</v>
      </c>
      <c r="G46" s="28">
        <v>11.841188345673855</v>
      </c>
      <c r="I46" s="100">
        <v>0</v>
      </c>
      <c r="J46" s="18">
        <v>0</v>
      </c>
      <c r="K46" s="19">
        <v>72557</v>
      </c>
      <c r="L46" s="82" t="s">
        <v>161</v>
      </c>
      <c r="M46" s="82" t="s">
        <v>161</v>
      </c>
      <c r="N46" s="83">
        <v>11.969882688319808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11008</v>
      </c>
      <c r="C47" s="18">
        <v>11307</v>
      </c>
      <c r="D47" s="19">
        <v>11627</v>
      </c>
      <c r="E47" s="27">
        <v>1.8213616200323306</v>
      </c>
      <c r="F47" s="27">
        <v>1.8429476731298327</v>
      </c>
      <c r="G47" s="28">
        <v>1.8975081232017572</v>
      </c>
      <c r="I47" s="100">
        <v>11008</v>
      </c>
      <c r="J47" s="18">
        <v>11307</v>
      </c>
      <c r="K47" s="19">
        <v>11627</v>
      </c>
      <c r="L47" s="82">
        <v>1.8388991996578792</v>
      </c>
      <c r="M47" s="82">
        <v>1.8653490827504289</v>
      </c>
      <c r="N47" s="83">
        <v>1.918130931779076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">
      <c r="A48" s="17" t="s">
        <v>163</v>
      </c>
      <c r="B48" s="18">
        <v>4798</v>
      </c>
      <c r="C48" s="18">
        <v>4806</v>
      </c>
      <c r="D48" s="19">
        <v>4079</v>
      </c>
      <c r="E48" s="27">
        <v>0.79386746483603943</v>
      </c>
      <c r="F48" s="27">
        <v>0.78333833174688039</v>
      </c>
      <c r="G48" s="28">
        <v>0.66568638810870973</v>
      </c>
      <c r="I48" s="100">
        <v>4798</v>
      </c>
      <c r="J48" s="18">
        <v>4806</v>
      </c>
      <c r="K48" s="19">
        <v>4079</v>
      </c>
      <c r="L48" s="82">
        <v>0.801511478920649</v>
      </c>
      <c r="M48" s="82">
        <v>0.7928599709647618</v>
      </c>
      <c r="N48" s="83">
        <v>0.6729213099446848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">
      <c r="A49" s="17" t="s">
        <v>164</v>
      </c>
      <c r="B49" s="18">
        <v>2080</v>
      </c>
      <c r="C49" s="18">
        <v>1736</v>
      </c>
      <c r="D49" s="19">
        <v>1627</v>
      </c>
      <c r="E49" s="27">
        <v>0.34415263169215549</v>
      </c>
      <c r="F49" s="27">
        <v>0.28295367122608911</v>
      </c>
      <c r="G49" s="28">
        <v>0.26552384247434929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2080</v>
      </c>
      <c r="Q49" s="18">
        <v>1736</v>
      </c>
      <c r="R49" s="19">
        <v>1627</v>
      </c>
      <c r="S49" s="82">
        <v>36.086051353226928</v>
      </c>
      <c r="T49" s="82">
        <v>23.561346362649296</v>
      </c>
      <c r="U49" s="83">
        <v>24.696417729204615</v>
      </c>
    </row>
    <row r="50" spans="1:21" x14ac:dyDescent="0.2">
      <c r="A50" s="17" t="s">
        <v>165</v>
      </c>
      <c r="B50" s="18">
        <v>1686</v>
      </c>
      <c r="C50" s="18">
        <v>2682</v>
      </c>
      <c r="D50" s="19">
        <v>3626</v>
      </c>
      <c r="E50" s="27">
        <v>0.27896218126585293</v>
      </c>
      <c r="F50" s="27">
        <v>0.43714386303477593</v>
      </c>
      <c r="G50" s="28">
        <v>0.5917575001917581</v>
      </c>
      <c r="I50" s="100">
        <v>1686</v>
      </c>
      <c r="J50" s="18">
        <v>2682</v>
      </c>
      <c r="K50" s="19">
        <v>3626</v>
      </c>
      <c r="L50" s="82">
        <v>0.28164826041271662</v>
      </c>
      <c r="M50" s="82">
        <v>0.44245743698033524</v>
      </c>
      <c r="N50" s="83">
        <v>0.59818893597926626</v>
      </c>
      <c r="P50" s="100">
        <v>0</v>
      </c>
      <c r="Q50" s="18">
        <v>0</v>
      </c>
      <c r="R50" s="19">
        <v>0</v>
      </c>
      <c r="S50" s="82" t="s">
        <v>161</v>
      </c>
      <c r="T50" s="82" t="s">
        <v>161</v>
      </c>
      <c r="U50" s="83" t="s">
        <v>161</v>
      </c>
    </row>
    <row r="51" spans="1:21" x14ac:dyDescent="0.2">
      <c r="A51" s="17" t="s">
        <v>166</v>
      </c>
      <c r="B51" s="18">
        <v>35342</v>
      </c>
      <c r="C51" s="18">
        <v>36987</v>
      </c>
      <c r="D51" s="19">
        <v>35479</v>
      </c>
      <c r="E51" s="27">
        <v>5.8476164948385376</v>
      </c>
      <c r="F51" s="27">
        <v>6.028575712925897</v>
      </c>
      <c r="G51" s="28">
        <v>5.7901170295927713</v>
      </c>
      <c r="I51" s="100">
        <v>35342</v>
      </c>
      <c r="J51" s="18">
        <v>36987</v>
      </c>
      <c r="K51" s="19">
        <v>35479</v>
      </c>
      <c r="L51" s="82">
        <v>5.9039221942504332</v>
      </c>
      <c r="M51" s="82">
        <v>6.1018542958954729</v>
      </c>
      <c r="N51" s="83">
        <v>5.8530461278566985</v>
      </c>
      <c r="P51" s="100">
        <v>0</v>
      </c>
      <c r="Q51" s="18">
        <v>0</v>
      </c>
      <c r="R51" s="19">
        <v>0</v>
      </c>
      <c r="S51" s="82" t="s">
        <v>161</v>
      </c>
      <c r="T51" s="82" t="s">
        <v>161</v>
      </c>
      <c r="U51" s="83" t="s">
        <v>161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100">
        <v>0</v>
      </c>
      <c r="J52" s="18">
        <v>0</v>
      </c>
      <c r="K52" s="19">
        <v>0</v>
      </c>
      <c r="L52" s="82" t="s">
        <v>161</v>
      </c>
      <c r="M52" s="82" t="s">
        <v>161</v>
      </c>
      <c r="N52" s="83" t="s">
        <v>161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8698</v>
      </c>
      <c r="C53" s="18">
        <v>9403</v>
      </c>
      <c r="D53" s="19">
        <v>11348</v>
      </c>
      <c r="E53" s="27">
        <v>1.4391536492588308</v>
      </c>
      <c r="F53" s="27">
        <v>1.5326113885592834</v>
      </c>
      <c r="G53" s="28">
        <v>1.8519757617694625</v>
      </c>
      <c r="I53" s="100">
        <v>6871</v>
      </c>
      <c r="J53" s="18">
        <v>7750</v>
      </c>
      <c r="K53" s="19">
        <v>9207</v>
      </c>
      <c r="L53" s="82">
        <v>1.147808539321338</v>
      </c>
      <c r="M53" s="82">
        <v>1.2785403193876204</v>
      </c>
      <c r="N53" s="83">
        <v>1.5188983821183411</v>
      </c>
      <c r="P53" s="100">
        <v>1827</v>
      </c>
      <c r="Q53" s="18">
        <v>1653</v>
      </c>
      <c r="R53" s="19">
        <v>2141</v>
      </c>
      <c r="S53" s="82">
        <v>31.696738376127691</v>
      </c>
      <c r="T53" s="82">
        <v>22.434853420195441</v>
      </c>
      <c r="U53" s="83">
        <v>32.498482088646021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">
      <c r="A55" s="17" t="s">
        <v>170</v>
      </c>
      <c r="B55" s="18">
        <v>31300</v>
      </c>
      <c r="C55" s="18">
        <v>32625</v>
      </c>
      <c r="D55" s="19">
        <v>33840</v>
      </c>
      <c r="E55" s="27">
        <v>5.1788352749829167</v>
      </c>
      <c r="F55" s="27">
        <v>5.3176057164465194</v>
      </c>
      <c r="G55" s="28">
        <v>5.5226348059815491</v>
      </c>
      <c r="I55" s="100">
        <v>31300</v>
      </c>
      <c r="J55" s="18">
        <v>32625</v>
      </c>
      <c r="K55" s="19">
        <v>33840</v>
      </c>
      <c r="L55" s="82">
        <v>5.2287013943760554</v>
      </c>
      <c r="M55" s="82">
        <v>5.3822423122607894</v>
      </c>
      <c r="N55" s="83">
        <v>5.5826568101319278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">
      <c r="A59" s="17" t="s">
        <v>174</v>
      </c>
      <c r="B59" s="18">
        <v>10785</v>
      </c>
      <c r="C59" s="18">
        <v>7823</v>
      </c>
      <c r="D59" s="19">
        <v>0</v>
      </c>
      <c r="E59" s="27">
        <v>1.7844644869230273</v>
      </c>
      <c r="F59" s="27">
        <v>1.2750844297244788</v>
      </c>
      <c r="G59" s="28" t="s">
        <v>161</v>
      </c>
      <c r="I59" s="100">
        <v>10785</v>
      </c>
      <c r="J59" s="18">
        <v>7823</v>
      </c>
      <c r="K59" s="19">
        <v>0</v>
      </c>
      <c r="L59" s="82">
        <v>1.8016467903624842</v>
      </c>
      <c r="M59" s="82">
        <v>1.2905833443315295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30609</v>
      </c>
      <c r="C60" s="18">
        <v>32616</v>
      </c>
      <c r="D60" s="19">
        <v>33858</v>
      </c>
      <c r="E60" s="27">
        <v>5.0645037997428783</v>
      </c>
      <c r="F60" s="27">
        <v>5.3161387907316371</v>
      </c>
      <c r="G60" s="28">
        <v>5.5255723776868582</v>
      </c>
      <c r="I60" s="100">
        <v>30609</v>
      </c>
      <c r="J60" s="18">
        <v>32616</v>
      </c>
      <c r="K60" s="19">
        <v>33858</v>
      </c>
      <c r="L60" s="82">
        <v>5.1132690409091595</v>
      </c>
      <c r="M60" s="82">
        <v>5.3807575557608551</v>
      </c>
      <c r="N60" s="83">
        <v>5.5856263084351898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">
      <c r="A61" s="17" t="s">
        <v>176</v>
      </c>
      <c r="B61" s="18">
        <v>320</v>
      </c>
      <c r="C61" s="18">
        <v>342</v>
      </c>
      <c r="D61" s="19">
        <v>340</v>
      </c>
      <c r="E61" s="27">
        <v>5.2946558721870075E-2</v>
      </c>
      <c r="F61" s="27">
        <v>5.5743177165508341E-2</v>
      </c>
      <c r="G61" s="28">
        <v>5.548746554473187E-2</v>
      </c>
      <c r="I61" s="100">
        <v>245</v>
      </c>
      <c r="J61" s="18">
        <v>273</v>
      </c>
      <c r="K61" s="19">
        <v>271</v>
      </c>
      <c r="L61" s="82">
        <v>4.0927534876106508E-2</v>
      </c>
      <c r="M61" s="82">
        <v>4.503761383133166E-2</v>
      </c>
      <c r="N61" s="83">
        <v>4.4707446676883943E-2</v>
      </c>
      <c r="P61" s="100">
        <v>75</v>
      </c>
      <c r="Q61" s="18">
        <v>69</v>
      </c>
      <c r="R61" s="19">
        <v>69</v>
      </c>
      <c r="S61" s="82">
        <v>1.3011797362942401</v>
      </c>
      <c r="T61" s="82">
        <v>0.93648208469055372</v>
      </c>
      <c r="U61" s="83">
        <v>1.0473588342440801</v>
      </c>
    </row>
    <row r="62" spans="1:21" x14ac:dyDescent="0.2">
      <c r="A62" s="17" t="s">
        <v>177</v>
      </c>
      <c r="B62" s="18">
        <v>861</v>
      </c>
      <c r="C62" s="18">
        <v>315</v>
      </c>
      <c r="D62" s="19">
        <v>1778</v>
      </c>
      <c r="E62" s="27">
        <v>0.14245933456103166</v>
      </c>
      <c r="F62" s="27">
        <v>5.1342400020862947E-2</v>
      </c>
      <c r="G62" s="28">
        <v>0.29016680511333315</v>
      </c>
      <c r="I62" s="100">
        <v>861</v>
      </c>
      <c r="J62" s="18">
        <v>315</v>
      </c>
      <c r="K62" s="19">
        <v>1778</v>
      </c>
      <c r="L62" s="82">
        <v>0.14383105113603142</v>
      </c>
      <c r="M62" s="82">
        <v>5.1966477497690379E-2</v>
      </c>
      <c r="N62" s="83">
        <v>0.29332044351106878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785</v>
      </c>
      <c r="C64" s="18">
        <v>838</v>
      </c>
      <c r="D64" s="19">
        <v>122</v>
      </c>
      <c r="E64" s="27">
        <v>0.12988452686458751</v>
      </c>
      <c r="F64" s="27">
        <v>0.13658708323010524</v>
      </c>
      <c r="G64" s="28">
        <v>1.9910208224874378E-2</v>
      </c>
      <c r="I64" s="100">
        <v>785</v>
      </c>
      <c r="J64" s="18">
        <v>838</v>
      </c>
      <c r="K64" s="19">
        <v>122</v>
      </c>
      <c r="L64" s="82">
        <v>0.13113516276630044</v>
      </c>
      <c r="M64" s="82">
        <v>0.13824732743830012</v>
      </c>
      <c r="N64" s="83">
        <v>2.0126599610995721E-2</v>
      </c>
      <c r="P64" s="100">
        <v>0</v>
      </c>
      <c r="Q64" s="18">
        <v>0</v>
      </c>
      <c r="R64" s="19">
        <v>0</v>
      </c>
      <c r="S64" s="82" t="s">
        <v>161</v>
      </c>
      <c r="T64" s="82" t="s">
        <v>161</v>
      </c>
      <c r="U64" s="83" t="s">
        <v>161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161</v>
      </c>
      <c r="F67" s="27" t="s">
        <v>161</v>
      </c>
      <c r="G67" s="28" t="s">
        <v>161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0</v>
      </c>
      <c r="Q67" s="18">
        <v>0</v>
      </c>
      <c r="R67" s="19">
        <v>0</v>
      </c>
      <c r="S67" s="82" t="s">
        <v>161</v>
      </c>
      <c r="T67" s="82" t="s">
        <v>161</v>
      </c>
      <c r="U67" s="83" t="s">
        <v>161</v>
      </c>
    </row>
    <row r="68" spans="1:21" x14ac:dyDescent="0.2">
      <c r="A68" s="17" t="s">
        <v>183</v>
      </c>
      <c r="B68" s="18">
        <v>4627</v>
      </c>
      <c r="C68" s="18">
        <v>3695</v>
      </c>
      <c r="D68" s="19">
        <v>2829</v>
      </c>
      <c r="E68" s="27">
        <v>0.76557414751904007</v>
      </c>
      <c r="F68" s="27">
        <v>0.60225450183202722</v>
      </c>
      <c r="G68" s="28">
        <v>0.46168835301778371</v>
      </c>
      <c r="I68" s="100">
        <v>4627</v>
      </c>
      <c r="J68" s="18">
        <v>3695</v>
      </c>
      <c r="K68" s="19">
        <v>2829</v>
      </c>
      <c r="L68" s="82">
        <v>0.77294573008875433</v>
      </c>
      <c r="M68" s="82">
        <v>0.60957502969513</v>
      </c>
      <c r="N68" s="83">
        <v>0.46670614999595816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1108</v>
      </c>
      <c r="E69" s="27" t="s">
        <v>161</v>
      </c>
      <c r="F69" s="27" t="s">
        <v>161</v>
      </c>
      <c r="G69" s="28">
        <v>0.18082385830459682</v>
      </c>
      <c r="I69" s="100">
        <v>0</v>
      </c>
      <c r="J69" s="18">
        <v>0</v>
      </c>
      <c r="K69" s="19">
        <v>1108</v>
      </c>
      <c r="L69" s="82" t="s">
        <v>161</v>
      </c>
      <c r="M69" s="82" t="s">
        <v>161</v>
      </c>
      <c r="N69" s="83">
        <v>0.18278911777855131</v>
      </c>
      <c r="P69" s="100">
        <v>0</v>
      </c>
      <c r="Q69" s="18">
        <v>0</v>
      </c>
      <c r="R69" s="19">
        <v>0</v>
      </c>
      <c r="S69" s="82" t="s">
        <v>161</v>
      </c>
      <c r="T69" s="82" t="s">
        <v>161</v>
      </c>
      <c r="U69" s="83" t="s">
        <v>161</v>
      </c>
    </row>
    <row r="70" spans="1:21" ht="13.5" thickBot="1" x14ac:dyDescent="0.25">
      <c r="A70" s="20" t="s">
        <v>4</v>
      </c>
      <c r="B70" s="21">
        <v>604383</v>
      </c>
      <c r="C70" s="21">
        <v>613528</v>
      </c>
      <c r="D70" s="22">
        <v>612751</v>
      </c>
      <c r="E70" s="23">
        <v>100</v>
      </c>
      <c r="F70" s="23">
        <v>100</v>
      </c>
      <c r="G70" s="48">
        <v>100</v>
      </c>
      <c r="I70" s="101">
        <v>598619</v>
      </c>
      <c r="J70" s="21">
        <v>606160</v>
      </c>
      <c r="K70" s="22">
        <v>606163</v>
      </c>
      <c r="L70" s="86">
        <v>100</v>
      </c>
      <c r="M70" s="86">
        <v>100</v>
      </c>
      <c r="N70" s="87">
        <v>100</v>
      </c>
      <c r="P70" s="101">
        <v>5764</v>
      </c>
      <c r="Q70" s="21">
        <v>7368</v>
      </c>
      <c r="R70" s="22">
        <v>6588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77">
        <v>14</v>
      </c>
    </row>
    <row r="73" spans="1:21" ht="12.75" customHeight="1" x14ac:dyDescent="0.2">
      <c r="A73" s="26" t="s">
        <v>156</v>
      </c>
      <c r="U73" s="176"/>
    </row>
    <row r="74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87" t="s">
        <v>108</v>
      </c>
      <c r="J4" s="187"/>
      <c r="K4" s="187"/>
      <c r="L4" s="187"/>
      <c r="M4" s="187"/>
      <c r="N4" s="187"/>
      <c r="P4" s="187" t="s">
        <v>109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76826</v>
      </c>
      <c r="C7" s="18">
        <v>101977</v>
      </c>
      <c r="D7" s="19">
        <v>121870</v>
      </c>
      <c r="E7" s="27">
        <v>11.097869439039435</v>
      </c>
      <c r="F7" s="27">
        <v>12.826263042975157</v>
      </c>
      <c r="G7" s="28">
        <v>13.546589954159238</v>
      </c>
      <c r="I7" s="100">
        <v>73942</v>
      </c>
      <c r="J7" s="18">
        <v>97424</v>
      </c>
      <c r="K7" s="19">
        <v>116480</v>
      </c>
      <c r="L7" s="82">
        <v>11.127732195207107</v>
      </c>
      <c r="M7" s="82">
        <v>12.85751992820567</v>
      </c>
      <c r="N7" s="83">
        <v>13.588173809168284</v>
      </c>
      <c r="P7" s="100">
        <v>2884</v>
      </c>
      <c r="Q7" s="18">
        <v>4553</v>
      </c>
      <c r="R7" s="19">
        <v>5390</v>
      </c>
      <c r="S7" s="82">
        <v>10.383438343834383</v>
      </c>
      <c r="T7" s="82">
        <v>12.192052270779778</v>
      </c>
      <c r="U7" s="83">
        <v>12.706270627062706</v>
      </c>
    </row>
    <row r="8" spans="1:21" x14ac:dyDescent="0.2">
      <c r="A8" s="17" t="s">
        <v>158</v>
      </c>
      <c r="B8" s="18">
        <v>116974</v>
      </c>
      <c r="C8" s="18">
        <v>124772</v>
      </c>
      <c r="D8" s="19">
        <v>132656</v>
      </c>
      <c r="E8" s="27">
        <v>16.897432897224881</v>
      </c>
      <c r="F8" s="27">
        <v>15.693327832727931</v>
      </c>
      <c r="G8" s="28">
        <v>14.745519298916451</v>
      </c>
      <c r="I8" s="100">
        <v>106191</v>
      </c>
      <c r="J8" s="18">
        <v>108541</v>
      </c>
      <c r="K8" s="19">
        <v>113990</v>
      </c>
      <c r="L8" s="82">
        <v>15.980971701350221</v>
      </c>
      <c r="M8" s="82">
        <v>14.324684580055957</v>
      </c>
      <c r="N8" s="83">
        <v>13.297698596386441</v>
      </c>
      <c r="P8" s="100">
        <v>10783</v>
      </c>
      <c r="Q8" s="18">
        <v>16231</v>
      </c>
      <c r="R8" s="19">
        <v>18666</v>
      </c>
      <c r="S8" s="82">
        <v>38.822682268226821</v>
      </c>
      <c r="T8" s="82">
        <v>43.463474721508142</v>
      </c>
      <c r="U8" s="83">
        <v>44.002828854314004</v>
      </c>
    </row>
    <row r="9" spans="1:21" x14ac:dyDescent="0.2">
      <c r="A9" s="17" t="s">
        <v>83</v>
      </c>
      <c r="B9" s="18">
        <v>146584</v>
      </c>
      <c r="C9" s="18">
        <v>172801</v>
      </c>
      <c r="D9" s="19">
        <v>198955</v>
      </c>
      <c r="E9" s="27">
        <v>21.174733734050406</v>
      </c>
      <c r="F9" s="27">
        <v>21.734225169294547</v>
      </c>
      <c r="G9" s="28">
        <v>22.115055422415288</v>
      </c>
      <c r="I9" s="100">
        <v>138072</v>
      </c>
      <c r="J9" s="18">
        <v>162013</v>
      </c>
      <c r="K9" s="19">
        <v>185662</v>
      </c>
      <c r="L9" s="82">
        <v>20.778829889056773</v>
      </c>
      <c r="M9" s="82">
        <v>21.381644934804413</v>
      </c>
      <c r="N9" s="83">
        <v>21.658718456025085</v>
      </c>
      <c r="P9" s="100">
        <v>8512</v>
      </c>
      <c r="Q9" s="18">
        <v>10788</v>
      </c>
      <c r="R9" s="19">
        <v>13293</v>
      </c>
      <c r="S9" s="82">
        <v>30.646264626462646</v>
      </c>
      <c r="T9" s="82">
        <v>28.888174807197945</v>
      </c>
      <c r="U9" s="83">
        <v>31.336633663366335</v>
      </c>
    </row>
    <row r="10" spans="1:21" x14ac:dyDescent="0.2">
      <c r="A10" s="17" t="s">
        <v>85</v>
      </c>
      <c r="B10" s="18">
        <v>7386</v>
      </c>
      <c r="C10" s="18">
        <v>7506</v>
      </c>
      <c r="D10" s="19">
        <v>8604</v>
      </c>
      <c r="E10" s="27">
        <v>1.0669417082334791</v>
      </c>
      <c r="F10" s="27">
        <v>0.94407494239457457</v>
      </c>
      <c r="G10" s="28">
        <v>0.95638680533015574</v>
      </c>
      <c r="I10" s="100">
        <v>2894</v>
      </c>
      <c r="J10" s="18">
        <v>3753</v>
      </c>
      <c r="K10" s="19">
        <v>4723</v>
      </c>
      <c r="L10" s="82">
        <v>0.43552591183534894</v>
      </c>
      <c r="M10" s="82">
        <v>0.49530169455735629</v>
      </c>
      <c r="N10" s="83">
        <v>0.55096965058981628</v>
      </c>
      <c r="P10" s="100">
        <v>4492</v>
      </c>
      <c r="Q10" s="18">
        <v>3753</v>
      </c>
      <c r="R10" s="19">
        <v>3881</v>
      </c>
      <c r="S10" s="82">
        <v>16.172817281728172</v>
      </c>
      <c r="T10" s="82">
        <v>10.049807197943444</v>
      </c>
      <c r="U10" s="83">
        <v>9.1489863272041489</v>
      </c>
    </row>
    <row r="11" spans="1:21" x14ac:dyDescent="0.2">
      <c r="A11" s="17" t="s">
        <v>159</v>
      </c>
      <c r="B11" s="18">
        <v>98807</v>
      </c>
      <c r="C11" s="18">
        <v>110073</v>
      </c>
      <c r="D11" s="19">
        <v>10811</v>
      </c>
      <c r="E11" s="27">
        <v>14.273126098757835</v>
      </c>
      <c r="F11" s="27">
        <v>13.844545847881429</v>
      </c>
      <c r="G11" s="28">
        <v>1.2017082464463404</v>
      </c>
      <c r="I11" s="100">
        <v>98807</v>
      </c>
      <c r="J11" s="18">
        <v>110073</v>
      </c>
      <c r="K11" s="19">
        <v>10811</v>
      </c>
      <c r="L11" s="82">
        <v>14.869733507503566</v>
      </c>
      <c r="M11" s="82">
        <v>14.526870083936018</v>
      </c>
      <c r="N11" s="83">
        <v>1.2611757130058234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121472</v>
      </c>
      <c r="E12" s="27" t="s">
        <v>161</v>
      </c>
      <c r="F12" s="27" t="s">
        <v>161</v>
      </c>
      <c r="G12" s="28">
        <v>13.502349839268327</v>
      </c>
      <c r="I12" s="100">
        <v>0</v>
      </c>
      <c r="J12" s="18">
        <v>0</v>
      </c>
      <c r="K12" s="19">
        <v>121472</v>
      </c>
      <c r="L12" s="82" t="s">
        <v>161</v>
      </c>
      <c r="M12" s="82" t="s">
        <v>161</v>
      </c>
      <c r="N12" s="83">
        <v>14.170524115275496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0</v>
      </c>
      <c r="C13" s="18">
        <v>1278</v>
      </c>
      <c r="D13" s="19">
        <v>1943</v>
      </c>
      <c r="E13" s="27" t="s">
        <v>161</v>
      </c>
      <c r="F13" s="27">
        <v>0.16074177676262541</v>
      </c>
      <c r="G13" s="28">
        <v>0.21597623927899728</v>
      </c>
      <c r="I13" s="100">
        <v>0</v>
      </c>
      <c r="J13" s="18">
        <v>1278</v>
      </c>
      <c r="K13" s="19">
        <v>1943</v>
      </c>
      <c r="L13" s="82" t="s">
        <v>161</v>
      </c>
      <c r="M13" s="82">
        <v>0.16866388639603019</v>
      </c>
      <c r="N13" s="83">
        <v>0.22666399133940571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">
      <c r="A14" s="17" t="s">
        <v>163</v>
      </c>
      <c r="B14" s="18">
        <v>0</v>
      </c>
      <c r="C14" s="18">
        <v>0</v>
      </c>
      <c r="D14" s="19">
        <v>0</v>
      </c>
      <c r="E14" s="27" t="s">
        <v>161</v>
      </c>
      <c r="F14" s="27" t="s">
        <v>161</v>
      </c>
      <c r="G14" s="28" t="s">
        <v>161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0</v>
      </c>
      <c r="Q14" s="18">
        <v>0</v>
      </c>
      <c r="R14" s="19">
        <v>0</v>
      </c>
      <c r="S14" s="82" t="s">
        <v>161</v>
      </c>
      <c r="T14" s="82" t="s">
        <v>161</v>
      </c>
      <c r="U14" s="83" t="s">
        <v>161</v>
      </c>
    </row>
    <row r="15" spans="1:21" x14ac:dyDescent="0.2">
      <c r="A15" s="17" t="s">
        <v>164</v>
      </c>
      <c r="B15" s="18">
        <v>1086</v>
      </c>
      <c r="C15" s="18">
        <v>1130</v>
      </c>
      <c r="D15" s="19">
        <v>1190</v>
      </c>
      <c r="E15" s="27">
        <v>0.15687770039826135</v>
      </c>
      <c r="F15" s="27">
        <v>0.14212692311562339</v>
      </c>
      <c r="G15" s="28">
        <v>0.1322757204024739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1086</v>
      </c>
      <c r="Q15" s="18">
        <v>1130</v>
      </c>
      <c r="R15" s="19">
        <v>1190</v>
      </c>
      <c r="S15" s="82">
        <v>3.90999099909991</v>
      </c>
      <c r="T15" s="82">
        <v>3.0259211653813196</v>
      </c>
      <c r="U15" s="83">
        <v>2.8052805280528053</v>
      </c>
    </row>
    <row r="16" spans="1:21" x14ac:dyDescent="0.2">
      <c r="A16" s="17" t="s">
        <v>165</v>
      </c>
      <c r="B16" s="18">
        <v>25</v>
      </c>
      <c r="C16" s="18">
        <v>1582</v>
      </c>
      <c r="D16" s="19">
        <v>3049</v>
      </c>
      <c r="E16" s="27">
        <v>3.6113651104572133E-3</v>
      </c>
      <c r="F16" s="27">
        <v>0.19897769236187277</v>
      </c>
      <c r="G16" s="28">
        <v>0.33891485000600241</v>
      </c>
      <c r="I16" s="100">
        <v>25</v>
      </c>
      <c r="J16" s="18">
        <v>1582</v>
      </c>
      <c r="K16" s="19">
        <v>3049</v>
      </c>
      <c r="L16" s="82">
        <v>3.7623178285707405E-3</v>
      </c>
      <c r="M16" s="82">
        <v>0.20878424747927996</v>
      </c>
      <c r="N16" s="83">
        <v>0.35568631476780649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">
      <c r="A17" s="17" t="s">
        <v>166</v>
      </c>
      <c r="B17" s="18">
        <v>35279</v>
      </c>
      <c r="C17" s="18">
        <v>32898</v>
      </c>
      <c r="D17" s="19">
        <v>24281</v>
      </c>
      <c r="E17" s="27">
        <v>5.0962139892728011</v>
      </c>
      <c r="F17" s="27">
        <v>4.1377801032369721</v>
      </c>
      <c r="G17" s="28">
        <v>2.698980476548293</v>
      </c>
      <c r="I17" s="100">
        <v>35279</v>
      </c>
      <c r="J17" s="18">
        <v>32898</v>
      </c>
      <c r="K17" s="19">
        <v>24281</v>
      </c>
      <c r="L17" s="82">
        <v>5.3092324269658864</v>
      </c>
      <c r="M17" s="82">
        <v>4.3417093385419419</v>
      </c>
      <c r="N17" s="83">
        <v>2.8325416231148277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">
      <c r="A18" s="17" t="s">
        <v>167</v>
      </c>
      <c r="B18" s="18">
        <v>133873</v>
      </c>
      <c r="C18" s="18">
        <v>148215</v>
      </c>
      <c r="D18" s="19">
        <v>165345</v>
      </c>
      <c r="E18" s="27">
        <v>19.338571257289541</v>
      </c>
      <c r="F18" s="27">
        <v>18.641895495205418</v>
      </c>
      <c r="G18" s="28">
        <v>18.379099991552138</v>
      </c>
      <c r="I18" s="100">
        <v>133873</v>
      </c>
      <c r="J18" s="18">
        <v>148215</v>
      </c>
      <c r="K18" s="19">
        <v>165345</v>
      </c>
      <c r="L18" s="82">
        <v>20.146910986570031</v>
      </c>
      <c r="M18" s="82">
        <v>19.560655651164019</v>
      </c>
      <c r="N18" s="83">
        <v>19.288604039121996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23749</v>
      </c>
      <c r="C19" s="18">
        <v>26088</v>
      </c>
      <c r="D19" s="19">
        <v>27205</v>
      </c>
      <c r="E19" s="27">
        <v>3.4306524003299343</v>
      </c>
      <c r="F19" s="27">
        <v>3.2812452833985692</v>
      </c>
      <c r="G19" s="28">
        <v>3.0240008181086573</v>
      </c>
      <c r="I19" s="100">
        <v>23749</v>
      </c>
      <c r="J19" s="18">
        <v>26088</v>
      </c>
      <c r="K19" s="19">
        <v>27205</v>
      </c>
      <c r="L19" s="82">
        <v>3.5740514444290605</v>
      </c>
      <c r="M19" s="82">
        <v>3.4429604603283535</v>
      </c>
      <c r="N19" s="83">
        <v>3.1736458488875616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">
      <c r="A21" s="17" t="s">
        <v>170</v>
      </c>
      <c r="B21" s="18">
        <v>32289</v>
      </c>
      <c r="C21" s="18">
        <v>41935</v>
      </c>
      <c r="D21" s="19">
        <v>52691</v>
      </c>
      <c r="E21" s="27">
        <v>4.6642947220621185</v>
      </c>
      <c r="F21" s="27">
        <v>5.2744181600474933</v>
      </c>
      <c r="G21" s="28">
        <v>5.8569243560729003</v>
      </c>
      <c r="I21" s="100">
        <v>32289</v>
      </c>
      <c r="J21" s="18">
        <v>41935</v>
      </c>
      <c r="K21" s="19">
        <v>52691</v>
      </c>
      <c r="L21" s="82">
        <v>4.8592592146688256</v>
      </c>
      <c r="M21" s="82">
        <v>5.5343662566647307</v>
      </c>
      <c r="N21" s="83">
        <v>6.1467588099148873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19258</v>
      </c>
      <c r="C26" s="18">
        <v>23819</v>
      </c>
      <c r="D26" s="19">
        <v>29009</v>
      </c>
      <c r="E26" s="27">
        <v>2.7819067718874004</v>
      </c>
      <c r="F26" s="27">
        <v>2.9958594528239235</v>
      </c>
      <c r="G26" s="28">
        <v>3.2245263639961053</v>
      </c>
      <c r="I26" s="100">
        <v>19258</v>
      </c>
      <c r="J26" s="18">
        <v>23819</v>
      </c>
      <c r="K26" s="19">
        <v>29009</v>
      </c>
      <c r="L26" s="82">
        <v>2.8981886697046129</v>
      </c>
      <c r="M26" s="82">
        <v>3.1435094757958084</v>
      </c>
      <c r="N26" s="83">
        <v>3.3840945572644467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">
      <c r="A27" s="17" t="s">
        <v>176</v>
      </c>
      <c r="B27" s="18">
        <v>123</v>
      </c>
      <c r="C27" s="18">
        <v>116</v>
      </c>
      <c r="D27" s="19">
        <v>126</v>
      </c>
      <c r="E27" s="27">
        <v>1.7767916343449489E-2</v>
      </c>
      <c r="F27" s="27">
        <v>1.4590020426028597E-2</v>
      </c>
      <c r="G27" s="28">
        <v>1.4005664513203118E-2</v>
      </c>
      <c r="I27" s="100">
        <v>105</v>
      </c>
      <c r="J27" s="18">
        <v>101</v>
      </c>
      <c r="K27" s="19">
        <v>126</v>
      </c>
      <c r="L27" s="82">
        <v>1.5801734879997111E-2</v>
      </c>
      <c r="M27" s="82">
        <v>1.3329462070421792E-2</v>
      </c>
      <c r="N27" s="83">
        <v>1.4698745707032999E-2</v>
      </c>
      <c r="P27" s="100">
        <v>18</v>
      </c>
      <c r="Q27" s="18">
        <v>15</v>
      </c>
      <c r="R27" s="19">
        <v>0</v>
      </c>
      <c r="S27" s="82">
        <v>6.480648064806481E-2</v>
      </c>
      <c r="T27" s="82">
        <v>4.0167095115681235E-2</v>
      </c>
      <c r="U27" s="83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429</v>
      </c>
      <c r="E28" s="27" t="s">
        <v>161</v>
      </c>
      <c r="F28" s="27" t="s">
        <v>161</v>
      </c>
      <c r="G28" s="28">
        <v>4.7685952985429665E-2</v>
      </c>
      <c r="I28" s="100">
        <v>0</v>
      </c>
      <c r="J28" s="18">
        <v>0</v>
      </c>
      <c r="K28" s="19">
        <v>429</v>
      </c>
      <c r="L28" s="82" t="s">
        <v>161</v>
      </c>
      <c r="M28" s="82" t="s">
        <v>161</v>
      </c>
      <c r="N28" s="83">
        <v>5.0045729431088544E-2</v>
      </c>
      <c r="P28" s="100">
        <v>0</v>
      </c>
      <c r="Q28" s="18">
        <v>0</v>
      </c>
      <c r="R28" s="19">
        <v>0</v>
      </c>
      <c r="S28" s="82" t="s">
        <v>161</v>
      </c>
      <c r="T28" s="82" t="s">
        <v>161</v>
      </c>
      <c r="U28" s="83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100">
        <v>0</v>
      </c>
      <c r="J29" s="18">
        <v>0</v>
      </c>
      <c r="K29" s="19">
        <v>0</v>
      </c>
      <c r="L29" s="82" t="s">
        <v>161</v>
      </c>
      <c r="M29" s="82" t="s">
        <v>161</v>
      </c>
      <c r="N29" s="83" t="s">
        <v>161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100">
        <v>0</v>
      </c>
      <c r="J30" s="18">
        <v>0</v>
      </c>
      <c r="K30" s="19">
        <v>0</v>
      </c>
      <c r="L30" s="82" t="s">
        <v>161</v>
      </c>
      <c r="M30" s="82" t="s">
        <v>161</v>
      </c>
      <c r="N30" s="83" t="s">
        <v>161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">
      <c r="A33" s="17" t="s">
        <v>182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">
      <c r="A34" s="17" t="s">
        <v>183</v>
      </c>
      <c r="B34" s="18">
        <v>0</v>
      </c>
      <c r="C34" s="18">
        <v>874</v>
      </c>
      <c r="D34" s="19">
        <v>0</v>
      </c>
      <c r="E34" s="27" t="s">
        <v>161</v>
      </c>
      <c r="F34" s="27">
        <v>0.10992825734783615</v>
      </c>
      <c r="G34" s="28" t="s">
        <v>161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0</v>
      </c>
      <c r="Q34" s="18">
        <v>874</v>
      </c>
      <c r="R34" s="19">
        <v>0</v>
      </c>
      <c r="S34" s="82" t="s">
        <v>161</v>
      </c>
      <c r="T34" s="82">
        <v>2.3404027420736933</v>
      </c>
      <c r="U34" s="83" t="s">
        <v>161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100">
        <v>0</v>
      </c>
      <c r="J35" s="18">
        <v>0</v>
      </c>
      <c r="K35" s="19">
        <v>0</v>
      </c>
      <c r="L35" s="82" t="s">
        <v>161</v>
      </c>
      <c r="M35" s="82" t="s">
        <v>161</v>
      </c>
      <c r="N35" s="83" t="s">
        <v>161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ht="13.5" thickBot="1" x14ac:dyDescent="0.25">
      <c r="A36" s="20" t="s">
        <v>4</v>
      </c>
      <c r="B36" s="21">
        <v>692259</v>
      </c>
      <c r="C36" s="21">
        <v>795064</v>
      </c>
      <c r="D36" s="22">
        <v>899636</v>
      </c>
      <c r="E36" s="23">
        <v>100</v>
      </c>
      <c r="F36" s="23">
        <v>100</v>
      </c>
      <c r="G36" s="48">
        <v>100</v>
      </c>
      <c r="I36" s="101">
        <v>664484</v>
      </c>
      <c r="J36" s="21">
        <v>757720</v>
      </c>
      <c r="K36" s="22">
        <v>857216</v>
      </c>
      <c r="L36" s="86">
        <v>100</v>
      </c>
      <c r="M36" s="86">
        <v>100</v>
      </c>
      <c r="N36" s="87">
        <v>100</v>
      </c>
      <c r="P36" s="101">
        <v>27775</v>
      </c>
      <c r="Q36" s="21">
        <v>37344</v>
      </c>
      <c r="R36" s="22">
        <v>42420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121</v>
      </c>
      <c r="B38" s="6"/>
      <c r="C38" s="6"/>
      <c r="D38" s="6"/>
      <c r="E38" s="6"/>
      <c r="F38" s="6"/>
      <c r="I38" s="187" t="s">
        <v>108</v>
      </c>
      <c r="J38" s="187"/>
      <c r="K38" s="187"/>
      <c r="L38" s="187"/>
      <c r="M38" s="187"/>
      <c r="N38" s="187"/>
      <c r="P38" s="187" t="s">
        <v>109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31</v>
      </c>
      <c r="D39" s="92"/>
      <c r="E39" s="11"/>
      <c r="F39" s="90" t="s">
        <v>2</v>
      </c>
      <c r="G39" s="12"/>
      <c r="I39" s="32"/>
      <c r="J39" s="90" t="s">
        <v>31</v>
      </c>
      <c r="K39" s="92"/>
      <c r="L39" s="11"/>
      <c r="M39" s="90" t="s">
        <v>2</v>
      </c>
      <c r="N39" s="12"/>
      <c r="P39" s="32"/>
      <c r="Q39" s="90" t="s">
        <v>31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43951</v>
      </c>
      <c r="C41" s="18">
        <v>53186</v>
      </c>
      <c r="D41" s="19">
        <v>61818</v>
      </c>
      <c r="E41" s="27">
        <v>10.930990830114629</v>
      </c>
      <c r="F41" s="27">
        <v>12.084980686207681</v>
      </c>
      <c r="G41" s="28">
        <v>13.121525559359737</v>
      </c>
      <c r="I41" s="100">
        <v>43281</v>
      </c>
      <c r="J41" s="18">
        <v>52090</v>
      </c>
      <c r="K41" s="19">
        <v>60546</v>
      </c>
      <c r="L41" s="82">
        <v>11.573109720064496</v>
      </c>
      <c r="M41" s="82">
        <v>13.019212648806176</v>
      </c>
      <c r="N41" s="83">
        <v>14.357906618827529</v>
      </c>
      <c r="P41" s="100">
        <v>670</v>
      </c>
      <c r="Q41" s="18">
        <v>1096</v>
      </c>
      <c r="R41" s="19">
        <v>1272</v>
      </c>
      <c r="S41" s="82">
        <v>2.3845113531212188</v>
      </c>
      <c r="T41" s="82">
        <v>2.740068501712543</v>
      </c>
      <c r="U41" s="83">
        <v>2.573440155377519</v>
      </c>
    </row>
    <row r="42" spans="1:21" x14ac:dyDescent="0.2">
      <c r="A42" s="17" t="s">
        <v>158</v>
      </c>
      <c r="B42" s="18">
        <v>47767</v>
      </c>
      <c r="C42" s="18">
        <v>57227</v>
      </c>
      <c r="D42" s="19">
        <v>64184</v>
      </c>
      <c r="E42" s="27">
        <v>11.880062774045767</v>
      </c>
      <c r="F42" s="27">
        <v>13.003181095205635</v>
      </c>
      <c r="G42" s="28">
        <v>13.623734130867149</v>
      </c>
      <c r="I42" s="100">
        <v>26566</v>
      </c>
      <c r="J42" s="18">
        <v>25678</v>
      </c>
      <c r="K42" s="19">
        <v>24350</v>
      </c>
      <c r="L42" s="82">
        <v>7.1036074218071068</v>
      </c>
      <c r="M42" s="82">
        <v>6.4178794854299293</v>
      </c>
      <c r="N42" s="83">
        <v>5.7743703327792151</v>
      </c>
      <c r="P42" s="100">
        <v>21201</v>
      </c>
      <c r="Q42" s="18">
        <v>31549</v>
      </c>
      <c r="R42" s="19">
        <v>39834</v>
      </c>
      <c r="S42" s="82">
        <v>75.453768951526797</v>
      </c>
      <c r="T42" s="82">
        <v>78.87447186179655</v>
      </c>
      <c r="U42" s="83">
        <v>80.589949016751632</v>
      </c>
    </row>
    <row r="43" spans="1:21" x14ac:dyDescent="0.2">
      <c r="A43" s="17" t="s">
        <v>83</v>
      </c>
      <c r="B43" s="18">
        <v>79605</v>
      </c>
      <c r="C43" s="18">
        <v>85867</v>
      </c>
      <c r="D43" s="19">
        <v>91245</v>
      </c>
      <c r="E43" s="27">
        <v>19.79844656620498</v>
      </c>
      <c r="F43" s="27">
        <v>19.510793001590546</v>
      </c>
      <c r="G43" s="28">
        <v>19.367718134908589</v>
      </c>
      <c r="I43" s="100">
        <v>77528</v>
      </c>
      <c r="J43" s="18">
        <v>82837</v>
      </c>
      <c r="K43" s="19">
        <v>86613</v>
      </c>
      <c r="L43" s="82">
        <v>20.73057578099305</v>
      </c>
      <c r="M43" s="82">
        <v>20.704022234385818</v>
      </c>
      <c r="N43" s="83">
        <v>20.539447130718937</v>
      </c>
      <c r="P43" s="100">
        <v>2077</v>
      </c>
      <c r="Q43" s="18">
        <v>3030</v>
      </c>
      <c r="R43" s="19">
        <v>4632</v>
      </c>
      <c r="S43" s="82">
        <v>7.3919851946757777</v>
      </c>
      <c r="T43" s="82">
        <v>7.5751893797344936</v>
      </c>
      <c r="U43" s="83">
        <v>9.3712066035445503</v>
      </c>
    </row>
    <row r="44" spans="1:21" x14ac:dyDescent="0.2">
      <c r="A44" s="17" t="s">
        <v>85</v>
      </c>
      <c r="B44" s="18">
        <v>4301</v>
      </c>
      <c r="C44" s="18">
        <v>4340</v>
      </c>
      <c r="D44" s="19">
        <v>4128</v>
      </c>
      <c r="E44" s="27">
        <v>1.0696956055680877</v>
      </c>
      <c r="F44" s="27">
        <v>0.9861395137468757</v>
      </c>
      <c r="G44" s="28">
        <v>0.87621174268072399</v>
      </c>
      <c r="I44" s="100">
        <v>1171</v>
      </c>
      <c r="J44" s="18">
        <v>1306</v>
      </c>
      <c r="K44" s="19">
        <v>1555</v>
      </c>
      <c r="L44" s="82">
        <v>0.31311918583663789</v>
      </c>
      <c r="M44" s="82">
        <v>0.3264175795611608</v>
      </c>
      <c r="N44" s="83">
        <v>0.36875342371546938</v>
      </c>
      <c r="P44" s="100">
        <v>3130</v>
      </c>
      <c r="Q44" s="18">
        <v>3034</v>
      </c>
      <c r="R44" s="19">
        <v>2573</v>
      </c>
      <c r="S44" s="82">
        <v>11.139582888461812</v>
      </c>
      <c r="T44" s="82">
        <v>7.5851896297407437</v>
      </c>
      <c r="U44" s="83">
        <v>5.2055515092660034</v>
      </c>
    </row>
    <row r="45" spans="1:21" x14ac:dyDescent="0.2">
      <c r="A45" s="17" t="s">
        <v>159</v>
      </c>
      <c r="B45" s="18">
        <v>44960</v>
      </c>
      <c r="C45" s="18">
        <v>48067</v>
      </c>
      <c r="D45" s="19">
        <v>58031</v>
      </c>
      <c r="E45" s="27">
        <v>11.181937788035626</v>
      </c>
      <c r="F45" s="27">
        <v>10.921835946375824</v>
      </c>
      <c r="G45" s="28">
        <v>12.317694680112668</v>
      </c>
      <c r="I45" s="100">
        <v>44960</v>
      </c>
      <c r="J45" s="18">
        <v>48067</v>
      </c>
      <c r="K45" s="19">
        <v>58031</v>
      </c>
      <c r="L45" s="82">
        <v>12.022065410089871</v>
      </c>
      <c r="M45" s="82">
        <v>12.013716536574515</v>
      </c>
      <c r="N45" s="83">
        <v>13.761498348316659</v>
      </c>
      <c r="P45" s="100">
        <v>0</v>
      </c>
      <c r="Q45" s="18">
        <v>0</v>
      </c>
      <c r="R45" s="19">
        <v>0</v>
      </c>
      <c r="S45" s="82" t="s">
        <v>161</v>
      </c>
      <c r="T45" s="82" t="s">
        <v>161</v>
      </c>
      <c r="U45" s="83" t="s">
        <v>161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50934</v>
      </c>
      <c r="E46" s="27" t="s">
        <v>161</v>
      </c>
      <c r="F46" s="27" t="s">
        <v>161</v>
      </c>
      <c r="G46" s="28">
        <v>10.811281226187015</v>
      </c>
      <c r="I46" s="100">
        <v>0</v>
      </c>
      <c r="J46" s="18">
        <v>0</v>
      </c>
      <c r="K46" s="19">
        <v>50934</v>
      </c>
      <c r="L46" s="82" t="s">
        <v>161</v>
      </c>
      <c r="M46" s="82" t="s">
        <v>161</v>
      </c>
      <c r="N46" s="83">
        <v>12.078512465288565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0</v>
      </c>
      <c r="C47" s="18">
        <v>1150</v>
      </c>
      <c r="D47" s="19">
        <v>1608</v>
      </c>
      <c r="E47" s="27" t="s">
        <v>161</v>
      </c>
      <c r="F47" s="27">
        <v>0.26130424903431038</v>
      </c>
      <c r="G47" s="28">
        <v>0.34131503930004947</v>
      </c>
      <c r="I47" s="100">
        <v>0</v>
      </c>
      <c r="J47" s="18">
        <v>1150</v>
      </c>
      <c r="K47" s="19">
        <v>1608</v>
      </c>
      <c r="L47" s="82" t="s">
        <v>161</v>
      </c>
      <c r="M47" s="82">
        <v>0.28742742457529474</v>
      </c>
      <c r="N47" s="83">
        <v>0.38132186838229887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  <c r="I48" s="100">
        <v>0</v>
      </c>
      <c r="J48" s="18">
        <v>0</v>
      </c>
      <c r="K48" s="19">
        <v>0</v>
      </c>
      <c r="L48" s="82" t="s">
        <v>161</v>
      </c>
      <c r="M48" s="82" t="s">
        <v>161</v>
      </c>
      <c r="N48" s="83" t="s">
        <v>161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">
      <c r="A49" s="17" t="s">
        <v>164</v>
      </c>
      <c r="B49" s="18">
        <v>1018</v>
      </c>
      <c r="C49" s="18">
        <v>1147</v>
      </c>
      <c r="D49" s="19">
        <v>1117</v>
      </c>
      <c r="E49" s="27">
        <v>0.25318533514724789</v>
      </c>
      <c r="F49" s="27">
        <v>0.26062258577596004</v>
      </c>
      <c r="G49" s="28">
        <v>0.23709508637944979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1018</v>
      </c>
      <c r="Q49" s="18">
        <v>1147</v>
      </c>
      <c r="R49" s="19">
        <v>1117</v>
      </c>
      <c r="S49" s="82">
        <v>3.623033667876717</v>
      </c>
      <c r="T49" s="82">
        <v>2.8675716892922325</v>
      </c>
      <c r="U49" s="83">
        <v>2.2598527150602896</v>
      </c>
    </row>
    <row r="50" spans="1:21" x14ac:dyDescent="0.2">
      <c r="A50" s="17" t="s">
        <v>165</v>
      </c>
      <c r="B50" s="18">
        <v>13</v>
      </c>
      <c r="C50" s="18">
        <v>859</v>
      </c>
      <c r="D50" s="19">
        <v>1619</v>
      </c>
      <c r="E50" s="27">
        <v>3.2332115490316532E-3</v>
      </c>
      <c r="F50" s="27">
        <v>0.19518291297432402</v>
      </c>
      <c r="G50" s="28">
        <v>0.34364990586242544</v>
      </c>
      <c r="I50" s="100">
        <v>13</v>
      </c>
      <c r="J50" s="18">
        <v>859</v>
      </c>
      <c r="K50" s="19">
        <v>1619</v>
      </c>
      <c r="L50" s="82">
        <v>3.476131012703922E-3</v>
      </c>
      <c r="M50" s="82">
        <v>0.21469578931319841</v>
      </c>
      <c r="N50" s="83">
        <v>0.38393041350182955</v>
      </c>
      <c r="P50" s="100">
        <v>0</v>
      </c>
      <c r="Q50" s="18">
        <v>0</v>
      </c>
      <c r="R50" s="19">
        <v>0</v>
      </c>
      <c r="S50" s="82" t="s">
        <v>161</v>
      </c>
      <c r="T50" s="82" t="s">
        <v>161</v>
      </c>
      <c r="U50" s="83" t="s">
        <v>161</v>
      </c>
    </row>
    <row r="51" spans="1:21" x14ac:dyDescent="0.2">
      <c r="A51" s="17" t="s">
        <v>166</v>
      </c>
      <c r="B51" s="18">
        <v>81762</v>
      </c>
      <c r="C51" s="18">
        <v>78898</v>
      </c>
      <c r="D51" s="19">
        <v>16882</v>
      </c>
      <c r="E51" s="27">
        <v>20.334910974763542</v>
      </c>
      <c r="F51" s="27">
        <v>17.927289252442627</v>
      </c>
      <c r="G51" s="28">
        <v>3.5833833914573598</v>
      </c>
      <c r="I51" s="100">
        <v>81762</v>
      </c>
      <c r="J51" s="18">
        <v>78898</v>
      </c>
      <c r="K51" s="19">
        <v>16882</v>
      </c>
      <c r="L51" s="82">
        <v>21.86272491236139</v>
      </c>
      <c r="M51" s="82">
        <v>19.719520820992699</v>
      </c>
      <c r="N51" s="83">
        <v>4.0034053370833149</v>
      </c>
      <c r="P51" s="100">
        <v>0</v>
      </c>
      <c r="Q51" s="18">
        <v>0</v>
      </c>
      <c r="R51" s="19">
        <v>0</v>
      </c>
      <c r="S51" s="82" t="s">
        <v>161</v>
      </c>
      <c r="T51" s="82" t="s">
        <v>161</v>
      </c>
      <c r="U51" s="83" t="s">
        <v>161</v>
      </c>
    </row>
    <row r="52" spans="1:21" x14ac:dyDescent="0.2">
      <c r="A52" s="17" t="s">
        <v>167</v>
      </c>
      <c r="B52" s="18">
        <v>54686</v>
      </c>
      <c r="C52" s="18">
        <v>56822</v>
      </c>
      <c r="D52" s="19">
        <v>58938</v>
      </c>
      <c r="E52" s="27">
        <v>13.60087744387269</v>
      </c>
      <c r="F52" s="27">
        <v>12.911156555328335</v>
      </c>
      <c r="G52" s="28">
        <v>12.510215041210396</v>
      </c>
      <c r="I52" s="100">
        <v>54686</v>
      </c>
      <c r="J52" s="18">
        <v>56822</v>
      </c>
      <c r="K52" s="19">
        <v>58938</v>
      </c>
      <c r="L52" s="82">
        <v>14.622746196978975</v>
      </c>
      <c r="M52" s="82">
        <v>14.201914016710781</v>
      </c>
      <c r="N52" s="83">
        <v>13.976584750445232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10155</v>
      </c>
      <c r="C53" s="18">
        <v>10562</v>
      </c>
      <c r="D53" s="19">
        <v>10652</v>
      </c>
      <c r="E53" s="27">
        <v>2.5256356369551107</v>
      </c>
      <c r="F53" s="27">
        <v>2.3999091115655533</v>
      </c>
      <c r="G53" s="28">
        <v>2.2609998747662479</v>
      </c>
      <c r="I53" s="100">
        <v>10155</v>
      </c>
      <c r="J53" s="18">
        <v>10562</v>
      </c>
      <c r="K53" s="19">
        <v>10652</v>
      </c>
      <c r="L53" s="82">
        <v>2.7153931103083329</v>
      </c>
      <c r="M53" s="82">
        <v>2.6398334420558811</v>
      </c>
      <c r="N53" s="83">
        <v>2.5260202375673182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">
      <c r="A55" s="17" t="s">
        <v>170</v>
      </c>
      <c r="B55" s="18">
        <v>21963</v>
      </c>
      <c r="C55" s="18">
        <v>27086</v>
      </c>
      <c r="D55" s="19">
        <v>32470</v>
      </c>
      <c r="E55" s="27">
        <v>5.4623865577986308</v>
      </c>
      <c r="F55" s="27">
        <v>6.154510338559418</v>
      </c>
      <c r="G55" s="28">
        <v>6.8921015709406754</v>
      </c>
      <c r="I55" s="100">
        <v>21963</v>
      </c>
      <c r="J55" s="18">
        <v>27086</v>
      </c>
      <c r="K55" s="19">
        <v>32470</v>
      </c>
      <c r="L55" s="82">
        <v>5.8727896486166333</v>
      </c>
      <c r="M55" s="82">
        <v>6.7697906278664641</v>
      </c>
      <c r="N55" s="83">
        <v>7.6999509119236595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11853</v>
      </c>
      <c r="C60" s="18">
        <v>14706</v>
      </c>
      <c r="D60" s="19">
        <v>17029</v>
      </c>
      <c r="E60" s="27">
        <v>2.9479428069747833</v>
      </c>
      <c r="F60" s="27">
        <v>3.3415132924335378</v>
      </c>
      <c r="G60" s="28">
        <v>3.6145856991545662</v>
      </c>
      <c r="I60" s="100">
        <v>11853</v>
      </c>
      <c r="J60" s="18">
        <v>14706</v>
      </c>
      <c r="K60" s="19">
        <v>17029</v>
      </c>
      <c r="L60" s="82">
        <v>3.1694292995061222</v>
      </c>
      <c r="M60" s="82">
        <v>3.6755719180906823</v>
      </c>
      <c r="N60" s="83">
        <v>4.0382649854988601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">
      <c r="A61" s="17" t="s">
        <v>176</v>
      </c>
      <c r="B61" s="18">
        <v>43</v>
      </c>
      <c r="C61" s="18">
        <v>41</v>
      </c>
      <c r="D61" s="19">
        <v>46</v>
      </c>
      <c r="E61" s="27">
        <v>1.069446896987393E-2</v>
      </c>
      <c r="F61" s="27">
        <v>9.3160645307884572E-3</v>
      </c>
      <c r="G61" s="28">
        <v>9.7639874426631058E-3</v>
      </c>
      <c r="I61" s="100">
        <v>41</v>
      </c>
      <c r="J61" s="18">
        <v>40</v>
      </c>
      <c r="K61" s="19">
        <v>46</v>
      </c>
      <c r="L61" s="82">
        <v>1.0963182424681599E-2</v>
      </c>
      <c r="M61" s="82">
        <v>9.9974756374015556E-3</v>
      </c>
      <c r="N61" s="83">
        <v>1.0908461408946361E-2</v>
      </c>
      <c r="P61" s="100">
        <v>2</v>
      </c>
      <c r="Q61" s="18">
        <v>1</v>
      </c>
      <c r="R61" s="19">
        <v>0</v>
      </c>
      <c r="S61" s="82">
        <v>7.1179443376752794E-3</v>
      </c>
      <c r="T61" s="82">
        <v>2.5000625015625393E-3</v>
      </c>
      <c r="U61" s="83" t="s">
        <v>161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418</v>
      </c>
      <c r="E62" s="27" t="s">
        <v>161</v>
      </c>
      <c r="F62" s="27" t="s">
        <v>161</v>
      </c>
      <c r="G62" s="28">
        <v>8.872492937028649E-2</v>
      </c>
      <c r="I62" s="100">
        <v>0</v>
      </c>
      <c r="J62" s="18">
        <v>0</v>
      </c>
      <c r="K62" s="19">
        <v>418</v>
      </c>
      <c r="L62" s="82" t="s">
        <v>161</v>
      </c>
      <c r="M62" s="82" t="s">
        <v>161</v>
      </c>
      <c r="N62" s="83">
        <v>9.912471454216476E-2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100">
        <v>0</v>
      </c>
      <c r="J64" s="18">
        <v>0</v>
      </c>
      <c r="K64" s="19">
        <v>0</v>
      </c>
      <c r="L64" s="82" t="s">
        <v>161</v>
      </c>
      <c r="M64" s="82" t="s">
        <v>161</v>
      </c>
      <c r="N64" s="83" t="s">
        <v>161</v>
      </c>
      <c r="P64" s="100">
        <v>0</v>
      </c>
      <c r="Q64" s="18">
        <v>0</v>
      </c>
      <c r="R64" s="19">
        <v>0</v>
      </c>
      <c r="S64" s="82" t="s">
        <v>161</v>
      </c>
      <c r="T64" s="82" t="s">
        <v>161</v>
      </c>
      <c r="U64" s="83" t="s">
        <v>161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161</v>
      </c>
      <c r="F67" s="27" t="s">
        <v>161</v>
      </c>
      <c r="G67" s="28" t="s">
        <v>161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0</v>
      </c>
      <c r="Q67" s="18">
        <v>0</v>
      </c>
      <c r="R67" s="19">
        <v>0</v>
      </c>
      <c r="S67" s="82" t="s">
        <v>161</v>
      </c>
      <c r="T67" s="82" t="s">
        <v>161</v>
      </c>
      <c r="U67" s="83" t="s">
        <v>161</v>
      </c>
    </row>
    <row r="68" spans="1:21" x14ac:dyDescent="0.2">
      <c r="A68" s="17" t="s">
        <v>183</v>
      </c>
      <c r="B68" s="18">
        <v>0</v>
      </c>
      <c r="C68" s="18">
        <v>142</v>
      </c>
      <c r="D68" s="19">
        <v>0</v>
      </c>
      <c r="E68" s="27" t="s">
        <v>161</v>
      </c>
      <c r="F68" s="27">
        <v>3.2265394228584411E-2</v>
      </c>
      <c r="G68" s="28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142</v>
      </c>
      <c r="R68" s="19">
        <v>0</v>
      </c>
      <c r="S68" s="82" t="s">
        <v>161</v>
      </c>
      <c r="T68" s="82">
        <v>0.35500887522188057</v>
      </c>
      <c r="U68" s="83" t="s">
        <v>161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0</v>
      </c>
      <c r="Q69" s="18">
        <v>0</v>
      </c>
      <c r="R69" s="19">
        <v>0</v>
      </c>
      <c r="S69" s="82" t="s">
        <v>161</v>
      </c>
      <c r="T69" s="82" t="s">
        <v>161</v>
      </c>
      <c r="U69" s="83" t="s">
        <v>161</v>
      </c>
    </row>
    <row r="70" spans="1:21" ht="13.5" thickBot="1" x14ac:dyDescent="0.25">
      <c r="A70" s="20" t="s">
        <v>4</v>
      </c>
      <c r="B70" s="21">
        <v>402077</v>
      </c>
      <c r="C70" s="21">
        <v>440100</v>
      </c>
      <c r="D70" s="22">
        <v>471119</v>
      </c>
      <c r="E70" s="23">
        <v>100</v>
      </c>
      <c r="F70" s="23">
        <v>100</v>
      </c>
      <c r="G70" s="48">
        <v>100</v>
      </c>
      <c r="I70" s="101">
        <v>373979</v>
      </c>
      <c r="J70" s="21">
        <v>400101</v>
      </c>
      <c r="K70" s="22">
        <v>421691</v>
      </c>
      <c r="L70" s="86">
        <v>100</v>
      </c>
      <c r="M70" s="86">
        <v>100</v>
      </c>
      <c r="N70" s="87">
        <v>100</v>
      </c>
      <c r="P70" s="101">
        <v>28098</v>
      </c>
      <c r="Q70" s="21">
        <v>39999</v>
      </c>
      <c r="R70" s="22">
        <v>49428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77">
        <v>15</v>
      </c>
    </row>
    <row r="73" spans="1:21" ht="12.75" customHeight="1" x14ac:dyDescent="0.2">
      <c r="A73" s="26" t="s">
        <v>156</v>
      </c>
      <c r="U73" s="176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87" t="s">
        <v>108</v>
      </c>
      <c r="J4" s="187"/>
      <c r="K4" s="187"/>
      <c r="L4" s="187"/>
      <c r="M4" s="187"/>
      <c r="N4" s="187"/>
      <c r="P4" s="187" t="s">
        <v>109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212610</v>
      </c>
      <c r="C7" s="18">
        <v>378438</v>
      </c>
      <c r="D7" s="19">
        <v>574789</v>
      </c>
      <c r="E7" s="27">
        <v>16.68195381528783</v>
      </c>
      <c r="F7" s="27">
        <v>29.186657853962593</v>
      </c>
      <c r="G7" s="28">
        <v>36.277221848797836</v>
      </c>
      <c r="I7" s="100">
        <v>0</v>
      </c>
      <c r="J7" s="18">
        <v>0</v>
      </c>
      <c r="K7" s="19">
        <v>85483</v>
      </c>
      <c r="L7" s="82" t="s">
        <v>161</v>
      </c>
      <c r="M7" s="82" t="s">
        <v>161</v>
      </c>
      <c r="N7" s="83">
        <v>38.174153414698409</v>
      </c>
      <c r="P7" s="100">
        <v>212610</v>
      </c>
      <c r="Q7" s="18">
        <v>378438</v>
      </c>
      <c r="R7" s="19">
        <v>489306</v>
      </c>
      <c r="S7" s="82">
        <v>19.422327134802515</v>
      </c>
      <c r="T7" s="82">
        <v>33.838626346948793</v>
      </c>
      <c r="U7" s="83">
        <v>35.965001256885309</v>
      </c>
    </row>
    <row r="8" spans="1:21" x14ac:dyDescent="0.2">
      <c r="A8" s="17" t="s">
        <v>158</v>
      </c>
      <c r="B8" s="18">
        <v>287567</v>
      </c>
      <c r="C8" s="18">
        <v>294453</v>
      </c>
      <c r="D8" s="19">
        <v>310119</v>
      </c>
      <c r="E8" s="27">
        <v>22.563282125962441</v>
      </c>
      <c r="F8" s="27">
        <v>22.709397484060393</v>
      </c>
      <c r="G8" s="28">
        <v>19.572844578666842</v>
      </c>
      <c r="I8" s="100">
        <v>77365</v>
      </c>
      <c r="J8" s="18">
        <v>78697</v>
      </c>
      <c r="K8" s="19">
        <v>80339</v>
      </c>
      <c r="L8" s="82">
        <v>43.022861369235301</v>
      </c>
      <c r="M8" s="82">
        <v>44.149294257567938</v>
      </c>
      <c r="N8" s="83">
        <v>35.876996726641032</v>
      </c>
      <c r="P8" s="100">
        <v>210202</v>
      </c>
      <c r="Q8" s="18">
        <v>215756</v>
      </c>
      <c r="R8" s="19">
        <v>229780</v>
      </c>
      <c r="S8" s="82">
        <v>19.202351763274343</v>
      </c>
      <c r="T8" s="82">
        <v>19.292160581422277</v>
      </c>
      <c r="U8" s="83">
        <v>16.889304420561174</v>
      </c>
    </row>
    <row r="9" spans="1:21" x14ac:dyDescent="0.2">
      <c r="A9" s="17" t="s">
        <v>83</v>
      </c>
      <c r="B9" s="18">
        <v>200005</v>
      </c>
      <c r="C9" s="18">
        <v>260757</v>
      </c>
      <c r="D9" s="19">
        <v>312424</v>
      </c>
      <c r="E9" s="27">
        <v>15.692931531097512</v>
      </c>
      <c r="F9" s="27">
        <v>20.110626686605794</v>
      </c>
      <c r="G9" s="28">
        <v>19.718322304165206</v>
      </c>
      <c r="I9" s="100">
        <v>23251</v>
      </c>
      <c r="J9" s="18">
        <v>31228</v>
      </c>
      <c r="K9" s="19">
        <v>36527</v>
      </c>
      <c r="L9" s="82">
        <v>12.929936659937828</v>
      </c>
      <c r="M9" s="82">
        <v>17.519018019433162</v>
      </c>
      <c r="N9" s="83">
        <v>16.311866707751118</v>
      </c>
      <c r="P9" s="100">
        <v>176754</v>
      </c>
      <c r="Q9" s="18">
        <v>229529</v>
      </c>
      <c r="R9" s="19">
        <v>275897</v>
      </c>
      <c r="S9" s="82">
        <v>16.14681346307739</v>
      </c>
      <c r="T9" s="82">
        <v>20.523694942867284</v>
      </c>
      <c r="U9" s="83">
        <v>20.278999137085762</v>
      </c>
    </row>
    <row r="10" spans="1:21" x14ac:dyDescent="0.2">
      <c r="A10" s="17" t="s">
        <v>85</v>
      </c>
      <c r="B10" s="18">
        <v>123194</v>
      </c>
      <c r="C10" s="18">
        <v>131888</v>
      </c>
      <c r="D10" s="19">
        <v>147923</v>
      </c>
      <c r="E10" s="27">
        <v>9.6661333818755875</v>
      </c>
      <c r="F10" s="27">
        <v>10.171732043408481</v>
      </c>
      <c r="G10" s="28">
        <v>9.3360093661147356</v>
      </c>
      <c r="I10" s="100">
        <v>7958</v>
      </c>
      <c r="J10" s="18">
        <v>9646</v>
      </c>
      <c r="K10" s="19">
        <v>11986</v>
      </c>
      <c r="L10" s="82">
        <v>4.4254628162137211</v>
      </c>
      <c r="M10" s="82">
        <v>5.4114399838430982</v>
      </c>
      <c r="N10" s="83">
        <v>5.3525894368304243</v>
      </c>
      <c r="P10" s="100">
        <v>115236</v>
      </c>
      <c r="Q10" s="18">
        <v>122242</v>
      </c>
      <c r="R10" s="19">
        <v>135937</v>
      </c>
      <c r="S10" s="82">
        <v>10.527027372682859</v>
      </c>
      <c r="T10" s="82">
        <v>10.930459842573194</v>
      </c>
      <c r="U10" s="83">
        <v>9.991650165453148</v>
      </c>
    </row>
    <row r="11" spans="1:21" x14ac:dyDescent="0.2">
      <c r="A11" s="17" t="s">
        <v>159</v>
      </c>
      <c r="B11" s="18">
        <v>89876</v>
      </c>
      <c r="C11" s="18">
        <v>97559</v>
      </c>
      <c r="D11" s="19">
        <v>90356</v>
      </c>
      <c r="E11" s="27">
        <v>7.0519132736127599</v>
      </c>
      <c r="F11" s="27">
        <v>7.5241417446840346</v>
      </c>
      <c r="G11" s="28">
        <v>5.7027268395358597</v>
      </c>
      <c r="I11" s="100">
        <v>6485</v>
      </c>
      <c r="J11" s="18">
        <v>8111</v>
      </c>
      <c r="K11" s="19">
        <v>5518</v>
      </c>
      <c r="L11" s="82">
        <v>3.6063239963742126</v>
      </c>
      <c r="M11" s="82">
        <v>4.5502995758813363</v>
      </c>
      <c r="N11" s="83">
        <v>2.4641739122668347</v>
      </c>
      <c r="P11" s="100">
        <v>83391</v>
      </c>
      <c r="Q11" s="18">
        <v>89448</v>
      </c>
      <c r="R11" s="19">
        <v>84838</v>
      </c>
      <c r="S11" s="82">
        <v>7.6179261657415767</v>
      </c>
      <c r="T11" s="82">
        <v>7.9981329821050631</v>
      </c>
      <c r="U11" s="83">
        <v>6.2357681627276911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3738</v>
      </c>
      <c r="E12" s="27" t="s">
        <v>161</v>
      </c>
      <c r="F12" s="27" t="s">
        <v>161</v>
      </c>
      <c r="G12" s="28">
        <v>0.23592005983205369</v>
      </c>
      <c r="I12" s="100">
        <v>0</v>
      </c>
      <c r="J12" s="18">
        <v>0</v>
      </c>
      <c r="K12" s="19">
        <v>3738</v>
      </c>
      <c r="L12" s="82" t="s">
        <v>161</v>
      </c>
      <c r="M12" s="82" t="s">
        <v>161</v>
      </c>
      <c r="N12" s="83">
        <v>1.6692791018581783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  <c r="I13" s="100">
        <v>0</v>
      </c>
      <c r="J13" s="18">
        <v>0</v>
      </c>
      <c r="K13" s="19">
        <v>0</v>
      </c>
      <c r="L13" s="82" t="s">
        <v>161</v>
      </c>
      <c r="M13" s="82" t="s">
        <v>161</v>
      </c>
      <c r="N13" s="83" t="s">
        <v>161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">
      <c r="A14" s="17" t="s">
        <v>163</v>
      </c>
      <c r="B14" s="18">
        <v>333993</v>
      </c>
      <c r="C14" s="18">
        <v>101741</v>
      </c>
      <c r="D14" s="19">
        <v>11480</v>
      </c>
      <c r="E14" s="27">
        <v>26.205991254547893</v>
      </c>
      <c r="F14" s="27">
        <v>7.8466743739265299</v>
      </c>
      <c r="G14" s="28">
        <v>0.7245484983606143</v>
      </c>
      <c r="I14" s="100">
        <v>64125</v>
      </c>
      <c r="J14" s="18">
        <v>50119</v>
      </c>
      <c r="K14" s="19">
        <v>0</v>
      </c>
      <c r="L14" s="82">
        <v>35.660065731302446</v>
      </c>
      <c r="M14" s="82">
        <v>28.116935574355406</v>
      </c>
      <c r="N14" s="83" t="s">
        <v>161</v>
      </c>
      <c r="P14" s="100">
        <v>269868</v>
      </c>
      <c r="Q14" s="18">
        <v>51622</v>
      </c>
      <c r="R14" s="19">
        <v>11480</v>
      </c>
      <c r="S14" s="82">
        <v>24.652954137692891</v>
      </c>
      <c r="T14" s="82">
        <v>4.6158619622823043</v>
      </c>
      <c r="U14" s="83">
        <v>0.84380370244600167</v>
      </c>
    </row>
    <row r="15" spans="1:21" x14ac:dyDescent="0.2">
      <c r="A15" s="17" t="s">
        <v>164</v>
      </c>
      <c r="B15" s="18">
        <v>25907</v>
      </c>
      <c r="C15" s="18">
        <v>30709</v>
      </c>
      <c r="D15" s="19">
        <v>35975</v>
      </c>
      <c r="E15" s="27">
        <v>2.0327330675540276</v>
      </c>
      <c r="F15" s="27">
        <v>2.3684013657120513</v>
      </c>
      <c r="G15" s="28">
        <v>2.2705254554462631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25907</v>
      </c>
      <c r="Q15" s="18">
        <v>30709</v>
      </c>
      <c r="R15" s="19">
        <v>35975</v>
      </c>
      <c r="S15" s="82">
        <v>2.3666536337958175</v>
      </c>
      <c r="T15" s="82">
        <v>2.7458933206719478</v>
      </c>
      <c r="U15" s="83">
        <v>2.6442367766110548</v>
      </c>
    </row>
    <row r="16" spans="1:21" x14ac:dyDescent="0.2">
      <c r="A16" s="17" t="s">
        <v>165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100">
        <v>0</v>
      </c>
      <c r="J16" s="18">
        <v>0</v>
      </c>
      <c r="K16" s="19">
        <v>0</v>
      </c>
      <c r="L16" s="82" t="s">
        <v>161</v>
      </c>
      <c r="M16" s="82" t="s">
        <v>161</v>
      </c>
      <c r="N16" s="83" t="s">
        <v>161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">
      <c r="A17" s="17" t="s">
        <v>166</v>
      </c>
      <c r="B17" s="18">
        <v>0</v>
      </c>
      <c r="C17" s="18">
        <v>0</v>
      </c>
      <c r="D17" s="19">
        <v>95067</v>
      </c>
      <c r="E17" s="27" t="s">
        <v>161</v>
      </c>
      <c r="F17" s="27" t="s">
        <v>161</v>
      </c>
      <c r="G17" s="28">
        <v>6.0000568025826242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95067</v>
      </c>
      <c r="S17" s="82" t="s">
        <v>161</v>
      </c>
      <c r="T17" s="82" t="s">
        <v>161</v>
      </c>
      <c r="U17" s="83">
        <v>6.9876207822677738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">
      <c r="A21" s="17" t="s">
        <v>170</v>
      </c>
      <c r="B21" s="18">
        <v>26</v>
      </c>
      <c r="C21" s="18">
        <v>27</v>
      </c>
      <c r="D21" s="19">
        <v>28</v>
      </c>
      <c r="E21" s="27">
        <v>2.0400300982902192E-3</v>
      </c>
      <c r="F21" s="27">
        <v>2.0823483953963133E-3</v>
      </c>
      <c r="G21" s="28">
        <v>1.7671914594161325E-3</v>
      </c>
      <c r="I21" s="100">
        <v>26</v>
      </c>
      <c r="J21" s="18">
        <v>27</v>
      </c>
      <c r="K21" s="19">
        <v>28</v>
      </c>
      <c r="L21" s="82">
        <v>1.4458662128871168E-2</v>
      </c>
      <c r="M21" s="82">
        <v>1.5147095123757377E-2</v>
      </c>
      <c r="N21" s="83">
        <v>1.2503963309799087E-2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100">
        <v>0</v>
      </c>
      <c r="J26" s="18">
        <v>0</v>
      </c>
      <c r="K26" s="19">
        <v>0</v>
      </c>
      <c r="L26" s="82" t="s">
        <v>161</v>
      </c>
      <c r="M26" s="82" t="s">
        <v>161</v>
      </c>
      <c r="N26" s="83" t="s">
        <v>161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100">
        <v>0</v>
      </c>
      <c r="J27" s="18">
        <v>0</v>
      </c>
      <c r="K27" s="19">
        <v>0</v>
      </c>
      <c r="L27" s="82" t="s">
        <v>161</v>
      </c>
      <c r="M27" s="82" t="s">
        <v>161</v>
      </c>
      <c r="N27" s="83" t="s">
        <v>161</v>
      </c>
      <c r="P27" s="100">
        <v>0</v>
      </c>
      <c r="Q27" s="18">
        <v>0</v>
      </c>
      <c r="R27" s="19">
        <v>0</v>
      </c>
      <c r="S27" s="82" t="s">
        <v>161</v>
      </c>
      <c r="T27" s="82" t="s">
        <v>161</v>
      </c>
      <c r="U27" s="83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100">
        <v>0</v>
      </c>
      <c r="J28" s="18">
        <v>0</v>
      </c>
      <c r="K28" s="19">
        <v>0</v>
      </c>
      <c r="L28" s="82" t="s">
        <v>161</v>
      </c>
      <c r="M28" s="82" t="s">
        <v>161</v>
      </c>
      <c r="N28" s="83" t="s">
        <v>161</v>
      </c>
      <c r="P28" s="100">
        <v>0</v>
      </c>
      <c r="Q28" s="18">
        <v>0</v>
      </c>
      <c r="R28" s="19">
        <v>0</v>
      </c>
      <c r="S28" s="82" t="s">
        <v>161</v>
      </c>
      <c r="T28" s="82" t="s">
        <v>161</v>
      </c>
      <c r="U28" s="83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100">
        <v>0</v>
      </c>
      <c r="J29" s="18">
        <v>0</v>
      </c>
      <c r="K29" s="19">
        <v>0</v>
      </c>
      <c r="L29" s="82" t="s">
        <v>161</v>
      </c>
      <c r="M29" s="82" t="s">
        <v>161</v>
      </c>
      <c r="N29" s="83" t="s">
        <v>161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">
      <c r="A30" s="17" t="s">
        <v>179</v>
      </c>
      <c r="B30" s="18">
        <v>116</v>
      </c>
      <c r="C30" s="18">
        <v>70</v>
      </c>
      <c r="D30" s="19">
        <v>24</v>
      </c>
      <c r="E30" s="27">
        <v>9.1016727462179016E-3</v>
      </c>
      <c r="F30" s="27">
        <v>5.3986810251015534E-3</v>
      </c>
      <c r="G30" s="28">
        <v>1.5147355366423993E-3</v>
      </c>
      <c r="I30" s="100">
        <v>116</v>
      </c>
      <c r="J30" s="18">
        <v>70</v>
      </c>
      <c r="K30" s="19">
        <v>24</v>
      </c>
      <c r="L30" s="82">
        <v>6.4507877190348284E-2</v>
      </c>
      <c r="M30" s="82">
        <v>3.9270246617148757E-2</v>
      </c>
      <c r="N30" s="83">
        <v>1.0717682836970647E-2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">
      <c r="A33" s="17" t="s">
        <v>182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">
      <c r="A34" s="17" t="s">
        <v>183</v>
      </c>
      <c r="B34" s="18">
        <v>1197</v>
      </c>
      <c r="C34" s="18">
        <v>971</v>
      </c>
      <c r="D34" s="19">
        <v>637</v>
      </c>
      <c r="E34" s="27">
        <v>9.3919847217438179E-2</v>
      </c>
      <c r="F34" s="27">
        <v>7.488741821962297E-2</v>
      </c>
      <c r="G34" s="28">
        <v>4.0203605701717014E-2</v>
      </c>
      <c r="I34" s="100">
        <v>497</v>
      </c>
      <c r="J34" s="18">
        <v>354</v>
      </c>
      <c r="K34" s="19">
        <v>286</v>
      </c>
      <c r="L34" s="82">
        <v>0.27638288761726809</v>
      </c>
      <c r="M34" s="82">
        <v>0.19859524717815227</v>
      </c>
      <c r="N34" s="83">
        <v>0.12771905380723353</v>
      </c>
      <c r="P34" s="100">
        <v>700</v>
      </c>
      <c r="Q34" s="18">
        <v>617</v>
      </c>
      <c r="R34" s="19">
        <v>351</v>
      </c>
      <c r="S34" s="82">
        <v>6.3946328932607877E-2</v>
      </c>
      <c r="T34" s="82">
        <v>5.5170021129134508E-2</v>
      </c>
      <c r="U34" s="83">
        <v>2.5799224700221828E-2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1875</v>
      </c>
      <c r="E35" s="27" t="s">
        <v>161</v>
      </c>
      <c r="F35" s="27" t="s">
        <v>161</v>
      </c>
      <c r="G35" s="28">
        <v>0.11833871380018744</v>
      </c>
      <c r="I35" s="100">
        <v>0</v>
      </c>
      <c r="J35" s="18">
        <v>0</v>
      </c>
      <c r="K35" s="19">
        <v>0</v>
      </c>
      <c r="L35" s="82" t="s">
        <v>161</v>
      </c>
      <c r="M35" s="82" t="s">
        <v>161</v>
      </c>
      <c r="N35" s="83" t="s">
        <v>161</v>
      </c>
      <c r="P35" s="100">
        <v>0</v>
      </c>
      <c r="Q35" s="18">
        <v>0</v>
      </c>
      <c r="R35" s="19">
        <v>1875</v>
      </c>
      <c r="S35" s="82" t="s">
        <v>161</v>
      </c>
      <c r="T35" s="82" t="s">
        <v>161</v>
      </c>
      <c r="U35" s="83">
        <v>0.13781637126186874</v>
      </c>
    </row>
    <row r="36" spans="1:21" ht="13.5" thickBot="1" x14ac:dyDescent="0.25">
      <c r="A36" s="20" t="s">
        <v>4</v>
      </c>
      <c r="B36" s="21">
        <v>1274491</v>
      </c>
      <c r="C36" s="21">
        <v>1296613</v>
      </c>
      <c r="D36" s="22">
        <v>1584435</v>
      </c>
      <c r="E36" s="23">
        <v>100</v>
      </c>
      <c r="F36" s="23">
        <v>100</v>
      </c>
      <c r="G36" s="48">
        <v>100</v>
      </c>
      <c r="I36" s="101">
        <v>179823</v>
      </c>
      <c r="J36" s="21">
        <v>178252</v>
      </c>
      <c r="K36" s="22">
        <v>223929</v>
      </c>
      <c r="L36" s="86">
        <v>100</v>
      </c>
      <c r="M36" s="86">
        <v>100</v>
      </c>
      <c r="N36" s="87">
        <v>100</v>
      </c>
      <c r="P36" s="101">
        <v>1094668</v>
      </c>
      <c r="Q36" s="21">
        <v>1118361</v>
      </c>
      <c r="R36" s="22">
        <v>1360506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123</v>
      </c>
      <c r="B38" s="6"/>
      <c r="C38" s="6"/>
      <c r="D38" s="6"/>
      <c r="E38" s="6"/>
      <c r="F38" s="6"/>
      <c r="I38" s="187" t="s">
        <v>108</v>
      </c>
      <c r="J38" s="187"/>
      <c r="K38" s="187"/>
      <c r="L38" s="187"/>
      <c r="M38" s="187"/>
      <c r="N38" s="187"/>
      <c r="P38" s="187" t="s">
        <v>109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31</v>
      </c>
      <c r="D39" s="92"/>
      <c r="E39" s="11"/>
      <c r="F39" s="90" t="s">
        <v>2</v>
      </c>
      <c r="G39" s="12"/>
      <c r="I39" s="32"/>
      <c r="J39" s="90" t="s">
        <v>31</v>
      </c>
      <c r="K39" s="92"/>
      <c r="L39" s="11"/>
      <c r="M39" s="90" t="s">
        <v>2</v>
      </c>
      <c r="N39" s="12"/>
      <c r="P39" s="32"/>
      <c r="Q39" s="90" t="s">
        <v>31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82798</v>
      </c>
      <c r="C41" s="18">
        <v>160095</v>
      </c>
      <c r="D41" s="19">
        <v>222270</v>
      </c>
      <c r="E41" s="27">
        <v>16.222369385220045</v>
      </c>
      <c r="F41" s="27">
        <v>31.495667980830522</v>
      </c>
      <c r="G41" s="28">
        <v>38.09228385752283</v>
      </c>
      <c r="I41" s="100">
        <v>0</v>
      </c>
      <c r="J41" s="18">
        <v>0</v>
      </c>
      <c r="K41" s="19">
        <v>27271</v>
      </c>
      <c r="L41" s="82" t="s">
        <v>161</v>
      </c>
      <c r="M41" s="82" t="s">
        <v>161</v>
      </c>
      <c r="N41" s="83">
        <v>46.453514121214184</v>
      </c>
      <c r="P41" s="100">
        <v>82798</v>
      </c>
      <c r="Q41" s="18">
        <v>160095</v>
      </c>
      <c r="R41" s="19">
        <v>194999</v>
      </c>
      <c r="S41" s="82">
        <v>17.870393352398423</v>
      </c>
      <c r="T41" s="82">
        <v>34.594341131168726</v>
      </c>
      <c r="U41" s="83">
        <v>37.156963250622141</v>
      </c>
    </row>
    <row r="42" spans="1:21" x14ac:dyDescent="0.2">
      <c r="A42" s="17" t="s">
        <v>158</v>
      </c>
      <c r="B42" s="18">
        <v>82728</v>
      </c>
      <c r="C42" s="18">
        <v>83402</v>
      </c>
      <c r="D42" s="19">
        <v>87180</v>
      </c>
      <c r="E42" s="27">
        <v>16.208654490452474</v>
      </c>
      <c r="F42" s="27">
        <v>16.407768518299928</v>
      </c>
      <c r="G42" s="28">
        <v>14.940771614247717</v>
      </c>
      <c r="I42" s="100">
        <v>12203</v>
      </c>
      <c r="J42" s="18">
        <v>12011</v>
      </c>
      <c r="K42" s="19">
        <v>11631</v>
      </c>
      <c r="L42" s="82">
        <v>25.925768552550512</v>
      </c>
      <c r="M42" s="82">
        <v>26.380408521853724</v>
      </c>
      <c r="N42" s="83">
        <v>19.812284945320751</v>
      </c>
      <c r="P42" s="100">
        <v>70525</v>
      </c>
      <c r="Q42" s="18">
        <v>71391</v>
      </c>
      <c r="R42" s="19">
        <v>75549</v>
      </c>
      <c r="S42" s="82">
        <v>15.221496789510603</v>
      </c>
      <c r="T42" s="82">
        <v>15.426619242919932</v>
      </c>
      <c r="U42" s="83">
        <v>14.395824679209905</v>
      </c>
    </row>
    <row r="43" spans="1:21" x14ac:dyDescent="0.2">
      <c r="A43" s="17" t="s">
        <v>83</v>
      </c>
      <c r="B43" s="18">
        <v>83595</v>
      </c>
      <c r="C43" s="18">
        <v>108965</v>
      </c>
      <c r="D43" s="19">
        <v>126933</v>
      </c>
      <c r="E43" s="27">
        <v>16.378523258502256</v>
      </c>
      <c r="F43" s="27">
        <v>21.436806030989086</v>
      </c>
      <c r="G43" s="28">
        <v>21.753578381639201</v>
      </c>
      <c r="I43" s="100">
        <v>7870</v>
      </c>
      <c r="J43" s="18">
        <v>11029</v>
      </c>
      <c r="K43" s="19">
        <v>13097</v>
      </c>
      <c r="L43" s="82">
        <v>16.720134270963904</v>
      </c>
      <c r="M43" s="82">
        <v>24.223588842521416</v>
      </c>
      <c r="N43" s="83">
        <v>22.309474329710763</v>
      </c>
      <c r="P43" s="100">
        <v>75725</v>
      </c>
      <c r="Q43" s="18">
        <v>97936</v>
      </c>
      <c r="R43" s="19">
        <v>113836</v>
      </c>
      <c r="S43" s="82">
        <v>16.343819133437652</v>
      </c>
      <c r="T43" s="82">
        <v>21.162630894294889</v>
      </c>
      <c r="U43" s="83">
        <v>21.691393640981865</v>
      </c>
    </row>
    <row r="44" spans="1:21" x14ac:dyDescent="0.2">
      <c r="A44" s="17" t="s">
        <v>85</v>
      </c>
      <c r="B44" s="18">
        <v>60178</v>
      </c>
      <c r="C44" s="18">
        <v>61555</v>
      </c>
      <c r="D44" s="19">
        <v>63064</v>
      </c>
      <c r="E44" s="27">
        <v>11.790499104613298</v>
      </c>
      <c r="F44" s="27">
        <v>12.109783831849981</v>
      </c>
      <c r="G44" s="28">
        <v>10.807809372343634</v>
      </c>
      <c r="I44" s="100">
        <v>2938</v>
      </c>
      <c r="J44" s="18">
        <v>3152</v>
      </c>
      <c r="K44" s="19">
        <v>3764</v>
      </c>
      <c r="L44" s="82">
        <v>6.2419001890841104</v>
      </c>
      <c r="M44" s="82">
        <v>6.9229079727652101</v>
      </c>
      <c r="N44" s="83">
        <v>6.4116103975743535</v>
      </c>
      <c r="P44" s="100">
        <v>57240</v>
      </c>
      <c r="Q44" s="18">
        <v>58403</v>
      </c>
      <c r="R44" s="19">
        <v>59300</v>
      </c>
      <c r="S44" s="82">
        <v>12.354179031996978</v>
      </c>
      <c r="T44" s="82">
        <v>12.620089978348149</v>
      </c>
      <c r="U44" s="83">
        <v>11.299585745372505</v>
      </c>
    </row>
    <row r="45" spans="1:21" x14ac:dyDescent="0.2">
      <c r="A45" s="17" t="s">
        <v>159</v>
      </c>
      <c r="B45" s="18">
        <v>37865</v>
      </c>
      <c r="C45" s="18">
        <v>38561</v>
      </c>
      <c r="D45" s="19">
        <v>33094</v>
      </c>
      <c r="E45" s="27">
        <v>7.418778433915759</v>
      </c>
      <c r="F45" s="27">
        <v>7.5861485556001478</v>
      </c>
      <c r="G45" s="28">
        <v>5.6715977953878633</v>
      </c>
      <c r="I45" s="100">
        <v>2003</v>
      </c>
      <c r="J45" s="18">
        <v>2526</v>
      </c>
      <c r="K45" s="19">
        <v>1302</v>
      </c>
      <c r="L45" s="82">
        <v>4.2554547579086019</v>
      </c>
      <c r="M45" s="82">
        <v>5.5479903360421696</v>
      </c>
      <c r="N45" s="83">
        <v>2.2178312267911289</v>
      </c>
      <c r="P45" s="100">
        <v>35862</v>
      </c>
      <c r="Q45" s="18">
        <v>36035</v>
      </c>
      <c r="R45" s="19">
        <v>31792</v>
      </c>
      <c r="S45" s="82">
        <v>7.7401392111368912</v>
      </c>
      <c r="T45" s="82">
        <v>7.7866709307702617</v>
      </c>
      <c r="U45" s="83">
        <v>6.0579499159676677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1520</v>
      </c>
      <c r="E46" s="27" t="s">
        <v>161</v>
      </c>
      <c r="F46" s="27" t="s">
        <v>161</v>
      </c>
      <c r="G46" s="28">
        <v>0.26049521511420659</v>
      </c>
      <c r="I46" s="100">
        <v>0</v>
      </c>
      <c r="J46" s="18">
        <v>0</v>
      </c>
      <c r="K46" s="19">
        <v>1520</v>
      </c>
      <c r="L46" s="82" t="s">
        <v>161</v>
      </c>
      <c r="M46" s="82" t="s">
        <v>161</v>
      </c>
      <c r="N46" s="83">
        <v>2.5891731679896433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161</v>
      </c>
      <c r="F47" s="27" t="s">
        <v>161</v>
      </c>
      <c r="G47" s="28" t="s">
        <v>161</v>
      </c>
      <c r="I47" s="100">
        <v>0</v>
      </c>
      <c r="J47" s="18">
        <v>0</v>
      </c>
      <c r="K47" s="19">
        <v>0</v>
      </c>
      <c r="L47" s="82" t="s">
        <v>161</v>
      </c>
      <c r="M47" s="82" t="s">
        <v>161</v>
      </c>
      <c r="N47" s="83" t="s">
        <v>161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">
      <c r="A48" s="17" t="s">
        <v>163</v>
      </c>
      <c r="B48" s="18">
        <v>150211</v>
      </c>
      <c r="C48" s="18">
        <v>43385</v>
      </c>
      <c r="D48" s="19">
        <v>4781</v>
      </c>
      <c r="E48" s="27">
        <v>29.430400827595935</v>
      </c>
      <c r="F48" s="27">
        <v>8.5351794581238138</v>
      </c>
      <c r="G48" s="28">
        <v>0.81936027859277738</v>
      </c>
      <c r="I48" s="100">
        <v>21815</v>
      </c>
      <c r="J48" s="18">
        <v>16646</v>
      </c>
      <c r="K48" s="19">
        <v>0</v>
      </c>
      <c r="L48" s="82">
        <v>46.346852493148354</v>
      </c>
      <c r="M48" s="82">
        <v>36.560509554140125</v>
      </c>
      <c r="N48" s="83" t="s">
        <v>161</v>
      </c>
      <c r="P48" s="100">
        <v>128396</v>
      </c>
      <c r="Q48" s="18">
        <v>26739</v>
      </c>
      <c r="R48" s="19">
        <v>4781</v>
      </c>
      <c r="S48" s="82">
        <v>27.711865321318729</v>
      </c>
      <c r="T48" s="82">
        <v>5.7779323995522693</v>
      </c>
      <c r="U48" s="83">
        <v>0.91101719137649151</v>
      </c>
    </row>
    <row r="49" spans="1:21" x14ac:dyDescent="0.2">
      <c r="A49" s="17" t="s">
        <v>164</v>
      </c>
      <c r="B49" s="18">
        <v>12559</v>
      </c>
      <c r="C49" s="18">
        <v>11984</v>
      </c>
      <c r="D49" s="19">
        <v>10629</v>
      </c>
      <c r="E49" s="27">
        <v>2.4606480483704747</v>
      </c>
      <c r="F49" s="27">
        <v>2.3576256915098721</v>
      </c>
      <c r="G49" s="28">
        <v>1.821581343058488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12559</v>
      </c>
      <c r="Q49" s="18">
        <v>11984</v>
      </c>
      <c r="R49" s="19">
        <v>10629</v>
      </c>
      <c r="S49" s="82">
        <v>2.7106242918038093</v>
      </c>
      <c r="T49" s="82">
        <v>2.5895785884376528</v>
      </c>
      <c r="U49" s="83">
        <v>2.0253507063670213</v>
      </c>
    </row>
    <row r="50" spans="1:21" x14ac:dyDescent="0.2">
      <c r="A50" s="17" t="s">
        <v>165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0</v>
      </c>
      <c r="Q50" s="18">
        <v>0</v>
      </c>
      <c r="R50" s="19">
        <v>0</v>
      </c>
      <c r="S50" s="82" t="s">
        <v>161</v>
      </c>
      <c r="T50" s="82" t="s">
        <v>161</v>
      </c>
      <c r="U50" s="83" t="s">
        <v>161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33715</v>
      </c>
      <c r="E51" s="27" t="s">
        <v>161</v>
      </c>
      <c r="F51" s="27" t="s">
        <v>161</v>
      </c>
      <c r="G51" s="28">
        <v>5.7780238010364968</v>
      </c>
      <c r="I51" s="100">
        <v>0</v>
      </c>
      <c r="J51" s="18">
        <v>0</v>
      </c>
      <c r="K51" s="19">
        <v>0</v>
      </c>
      <c r="L51" s="82" t="s">
        <v>161</v>
      </c>
      <c r="M51" s="82" t="s">
        <v>161</v>
      </c>
      <c r="N51" s="83" t="s">
        <v>161</v>
      </c>
      <c r="P51" s="100">
        <v>0</v>
      </c>
      <c r="Q51" s="18">
        <v>0</v>
      </c>
      <c r="R51" s="19">
        <v>33715</v>
      </c>
      <c r="S51" s="82" t="s">
        <v>161</v>
      </c>
      <c r="T51" s="82" t="s">
        <v>161</v>
      </c>
      <c r="U51" s="83">
        <v>6.4243766172889378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100">
        <v>0</v>
      </c>
      <c r="J52" s="18">
        <v>0</v>
      </c>
      <c r="K52" s="19">
        <v>0</v>
      </c>
      <c r="L52" s="82" t="s">
        <v>161</v>
      </c>
      <c r="M52" s="82" t="s">
        <v>161</v>
      </c>
      <c r="N52" s="83" t="s">
        <v>161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">
      <c r="A55" s="17" t="s">
        <v>170</v>
      </c>
      <c r="B55" s="18">
        <v>18</v>
      </c>
      <c r="C55" s="18">
        <v>18</v>
      </c>
      <c r="D55" s="19">
        <v>18</v>
      </c>
      <c r="E55" s="27">
        <v>3.5266872259470134E-3</v>
      </c>
      <c r="F55" s="27">
        <v>3.5411600840435328E-3</v>
      </c>
      <c r="G55" s="28">
        <v>3.0848117579313937E-3</v>
      </c>
      <c r="I55" s="100">
        <v>18</v>
      </c>
      <c r="J55" s="18">
        <v>18</v>
      </c>
      <c r="K55" s="19">
        <v>18</v>
      </c>
      <c r="L55" s="82">
        <v>3.8241730225838662E-2</v>
      </c>
      <c r="M55" s="82">
        <v>3.9534372940918078E-2</v>
      </c>
      <c r="N55" s="83">
        <v>3.0661261199877356E-2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0</v>
      </c>
      <c r="Q61" s="18">
        <v>0</v>
      </c>
      <c r="R61" s="19">
        <v>0</v>
      </c>
      <c r="S61" s="82" t="s">
        <v>161</v>
      </c>
      <c r="T61" s="82" t="s">
        <v>161</v>
      </c>
      <c r="U61" s="83" t="s">
        <v>161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100">
        <v>0</v>
      </c>
      <c r="J62" s="18">
        <v>0</v>
      </c>
      <c r="K62" s="19">
        <v>0</v>
      </c>
      <c r="L62" s="82" t="s">
        <v>161</v>
      </c>
      <c r="M62" s="82" t="s">
        <v>161</v>
      </c>
      <c r="N62" s="83" t="s">
        <v>161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41</v>
      </c>
      <c r="C64" s="18">
        <v>25</v>
      </c>
      <c r="D64" s="19">
        <v>7</v>
      </c>
      <c r="E64" s="27">
        <v>8.0330097924348632E-3</v>
      </c>
      <c r="F64" s="27">
        <v>4.9182778945049063E-3</v>
      </c>
      <c r="G64" s="28">
        <v>1.1996490169733198E-3</v>
      </c>
      <c r="I64" s="100">
        <v>41</v>
      </c>
      <c r="J64" s="18">
        <v>25</v>
      </c>
      <c r="K64" s="19">
        <v>7</v>
      </c>
      <c r="L64" s="82">
        <v>8.7106163292188066E-2</v>
      </c>
      <c r="M64" s="82">
        <v>5.490885130683066E-2</v>
      </c>
      <c r="N64" s="83">
        <v>1.1923823799952304E-2</v>
      </c>
      <c r="P64" s="100">
        <v>0</v>
      </c>
      <c r="Q64" s="18">
        <v>0</v>
      </c>
      <c r="R64" s="19">
        <v>0</v>
      </c>
      <c r="S64" s="82" t="s">
        <v>161</v>
      </c>
      <c r="T64" s="82" t="s">
        <v>161</v>
      </c>
      <c r="U64" s="83" t="s">
        <v>161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161</v>
      </c>
      <c r="F67" s="27" t="s">
        <v>161</v>
      </c>
      <c r="G67" s="28" t="s">
        <v>161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0</v>
      </c>
      <c r="Q67" s="18">
        <v>0</v>
      </c>
      <c r="R67" s="19">
        <v>0</v>
      </c>
      <c r="S67" s="82" t="s">
        <v>161</v>
      </c>
      <c r="T67" s="82" t="s">
        <v>161</v>
      </c>
      <c r="U67" s="83" t="s">
        <v>161</v>
      </c>
    </row>
    <row r="68" spans="1:21" x14ac:dyDescent="0.2">
      <c r="A68" s="17" t="s">
        <v>183</v>
      </c>
      <c r="B68" s="18">
        <v>401</v>
      </c>
      <c r="C68" s="18">
        <v>318</v>
      </c>
      <c r="D68" s="19">
        <v>172</v>
      </c>
      <c r="E68" s="27">
        <v>7.8566754311375137E-2</v>
      </c>
      <c r="F68" s="27">
        <v>6.2560494818102413E-2</v>
      </c>
      <c r="G68" s="28">
        <v>2.9477090131344429E-2</v>
      </c>
      <c r="I68" s="100">
        <v>181</v>
      </c>
      <c r="J68" s="18">
        <v>123</v>
      </c>
      <c r="K68" s="19">
        <v>96</v>
      </c>
      <c r="L68" s="82">
        <v>0.38454184282648879</v>
      </c>
      <c r="M68" s="82">
        <v>0.27015154842960687</v>
      </c>
      <c r="N68" s="83">
        <v>0.1635267263993459</v>
      </c>
      <c r="P68" s="100">
        <v>220</v>
      </c>
      <c r="Q68" s="18">
        <v>195</v>
      </c>
      <c r="R68" s="19">
        <v>76</v>
      </c>
      <c r="S68" s="82">
        <v>4.7482868396913611E-2</v>
      </c>
      <c r="T68" s="82">
        <v>4.2136834508122688E-2</v>
      </c>
      <c r="U68" s="83">
        <v>1.448176250671687E-2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121</v>
      </c>
      <c r="E69" s="27" t="s">
        <v>161</v>
      </c>
      <c r="F69" s="27" t="s">
        <v>161</v>
      </c>
      <c r="G69" s="28">
        <v>2.0736790150538812E-2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0</v>
      </c>
      <c r="Q69" s="18">
        <v>0</v>
      </c>
      <c r="R69" s="19">
        <v>121</v>
      </c>
      <c r="S69" s="82" t="s">
        <v>161</v>
      </c>
      <c r="T69" s="82" t="s">
        <v>161</v>
      </c>
      <c r="U69" s="83">
        <v>2.3056490306746596E-2</v>
      </c>
    </row>
    <row r="70" spans="1:21" ht="13.5" thickBot="1" x14ac:dyDescent="0.25">
      <c r="A70" s="20" t="s">
        <v>4</v>
      </c>
      <c r="B70" s="21">
        <v>510394</v>
      </c>
      <c r="C70" s="21">
        <v>508308</v>
      </c>
      <c r="D70" s="22">
        <v>583504</v>
      </c>
      <c r="E70" s="23">
        <v>100</v>
      </c>
      <c r="F70" s="23">
        <v>100</v>
      </c>
      <c r="G70" s="48">
        <v>100</v>
      </c>
      <c r="I70" s="101">
        <v>47069</v>
      </c>
      <c r="J70" s="21">
        <v>45530</v>
      </c>
      <c r="K70" s="22">
        <v>58706</v>
      </c>
      <c r="L70" s="86">
        <v>100</v>
      </c>
      <c r="M70" s="86">
        <v>100</v>
      </c>
      <c r="N70" s="87">
        <v>100</v>
      </c>
      <c r="P70" s="101">
        <v>463325</v>
      </c>
      <c r="Q70" s="21">
        <v>462778</v>
      </c>
      <c r="R70" s="22">
        <v>524798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155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177">
        <v>16</v>
      </c>
    </row>
    <row r="73" spans="1:21" ht="12.75" customHeight="1" x14ac:dyDescent="0.2">
      <c r="A73" s="26" t="s">
        <v>156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176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87" t="s">
        <v>105</v>
      </c>
      <c r="E4" s="187"/>
      <c r="F4" s="6"/>
      <c r="I4" s="187" t="s">
        <v>92</v>
      </c>
      <c r="J4" s="187"/>
      <c r="K4" s="187"/>
      <c r="L4" s="187"/>
      <c r="M4" s="187"/>
      <c r="N4" s="187"/>
      <c r="P4" s="187" t="s">
        <v>93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1675729</v>
      </c>
      <c r="C7" s="18">
        <v>1709079</v>
      </c>
      <c r="D7" s="19">
        <v>1795014</v>
      </c>
      <c r="E7" s="27">
        <v>22.708567406499359</v>
      </c>
      <c r="F7" s="27">
        <v>21.959281228470555</v>
      </c>
      <c r="G7" s="28">
        <v>22.031634725954991</v>
      </c>
      <c r="I7" s="100">
        <v>966575</v>
      </c>
      <c r="J7" s="18">
        <v>984056</v>
      </c>
      <c r="K7" s="19">
        <v>1050020</v>
      </c>
      <c r="L7" s="82">
        <v>19.19862630732699</v>
      </c>
      <c r="M7" s="82">
        <v>18.710743424517666</v>
      </c>
      <c r="N7" s="83">
        <v>18.944531828191884</v>
      </c>
      <c r="P7" s="100">
        <v>709154</v>
      </c>
      <c r="Q7" s="18">
        <v>725023</v>
      </c>
      <c r="R7" s="19">
        <v>744994</v>
      </c>
      <c r="S7" s="82">
        <v>30.245287621829199</v>
      </c>
      <c r="T7" s="82">
        <v>28.729301690101106</v>
      </c>
      <c r="U7" s="83">
        <v>28.600407626273736</v>
      </c>
    </row>
    <row r="8" spans="1:21" x14ac:dyDescent="0.2">
      <c r="A8" s="17" t="s">
        <v>158</v>
      </c>
      <c r="B8" s="18">
        <v>110204</v>
      </c>
      <c r="C8" s="18">
        <v>116161</v>
      </c>
      <c r="D8" s="19">
        <v>120378</v>
      </c>
      <c r="E8" s="27">
        <v>1.4934246303942078</v>
      </c>
      <c r="F8" s="27">
        <v>1.4925068219669004</v>
      </c>
      <c r="G8" s="28">
        <v>1.4774949527084522</v>
      </c>
      <c r="I8" s="100">
        <v>108763</v>
      </c>
      <c r="J8" s="18">
        <v>114697</v>
      </c>
      <c r="K8" s="19">
        <v>118863</v>
      </c>
      <c r="L8" s="82">
        <v>2.160308504838016</v>
      </c>
      <c r="M8" s="82">
        <v>2.1808374102306196</v>
      </c>
      <c r="N8" s="83">
        <v>2.1445342819130797</v>
      </c>
      <c r="P8" s="100">
        <v>1441</v>
      </c>
      <c r="Q8" s="18">
        <v>1464</v>
      </c>
      <c r="R8" s="19">
        <v>1515</v>
      </c>
      <c r="S8" s="82">
        <v>6.1458384868527678E-2</v>
      </c>
      <c r="T8" s="82">
        <v>5.8011535736532525E-2</v>
      </c>
      <c r="U8" s="83">
        <v>5.8161028885876542E-2</v>
      </c>
    </row>
    <row r="9" spans="1:21" x14ac:dyDescent="0.2">
      <c r="A9" s="17" t="s">
        <v>83</v>
      </c>
      <c r="B9" s="18">
        <v>1692600</v>
      </c>
      <c r="C9" s="18">
        <v>1832139</v>
      </c>
      <c r="D9" s="19">
        <v>1983064</v>
      </c>
      <c r="E9" s="27">
        <v>22.937194016598635</v>
      </c>
      <c r="F9" s="27">
        <v>23.540430577316094</v>
      </c>
      <c r="G9" s="28">
        <v>24.339721966620431</v>
      </c>
      <c r="I9" s="100">
        <v>1043960</v>
      </c>
      <c r="J9" s="18">
        <v>1097485</v>
      </c>
      <c r="K9" s="19">
        <v>1141244</v>
      </c>
      <c r="L9" s="82">
        <v>20.735688301266933</v>
      </c>
      <c r="M9" s="82">
        <v>20.867471208200314</v>
      </c>
      <c r="N9" s="83">
        <v>20.590401403528524</v>
      </c>
      <c r="P9" s="100">
        <v>648640</v>
      </c>
      <c r="Q9" s="18">
        <v>734654</v>
      </c>
      <c r="R9" s="19">
        <v>841820</v>
      </c>
      <c r="S9" s="82">
        <v>27.664376655879106</v>
      </c>
      <c r="T9" s="82">
        <v>29.110933589471699</v>
      </c>
      <c r="U9" s="83">
        <v>32.317569199147584</v>
      </c>
    </row>
    <row r="10" spans="1:21" x14ac:dyDescent="0.2">
      <c r="A10" s="17" t="s">
        <v>85</v>
      </c>
      <c r="B10" s="18">
        <v>1141087</v>
      </c>
      <c r="C10" s="18">
        <v>1183127</v>
      </c>
      <c r="D10" s="19">
        <v>1191826</v>
      </c>
      <c r="E10" s="27">
        <v>15.463389996938727</v>
      </c>
      <c r="F10" s="27">
        <v>15.201531656521835</v>
      </c>
      <c r="G10" s="28">
        <v>14.628228575875193</v>
      </c>
      <c r="I10" s="100">
        <v>579126</v>
      </c>
      <c r="J10" s="18">
        <v>590894</v>
      </c>
      <c r="K10" s="19">
        <v>666408</v>
      </c>
      <c r="L10" s="82">
        <v>11.50290837116318</v>
      </c>
      <c r="M10" s="82">
        <v>11.235200054760034</v>
      </c>
      <c r="N10" s="83">
        <v>12.023378189521816</v>
      </c>
      <c r="P10" s="100">
        <v>561961</v>
      </c>
      <c r="Q10" s="18">
        <v>592233</v>
      </c>
      <c r="R10" s="19">
        <v>525418</v>
      </c>
      <c r="S10" s="82">
        <v>23.967533254061543</v>
      </c>
      <c r="T10" s="82">
        <v>23.467449346894718</v>
      </c>
      <c r="U10" s="83">
        <v>20.170859059511208</v>
      </c>
    </row>
    <row r="11" spans="1:21" x14ac:dyDescent="0.2">
      <c r="A11" s="17" t="s">
        <v>159</v>
      </c>
      <c r="B11" s="18">
        <v>684589</v>
      </c>
      <c r="C11" s="18">
        <v>735861</v>
      </c>
      <c r="D11" s="19">
        <v>1248756</v>
      </c>
      <c r="E11" s="27">
        <v>9.277177546159308</v>
      </c>
      <c r="F11" s="27">
        <v>9.4547874288219393</v>
      </c>
      <c r="G11" s="28">
        <v>15.326975752748808</v>
      </c>
      <c r="I11" s="100">
        <v>611923</v>
      </c>
      <c r="J11" s="18">
        <v>661793</v>
      </c>
      <c r="K11" s="19">
        <v>1169326</v>
      </c>
      <c r="L11" s="82">
        <v>12.154339814146294</v>
      </c>
      <c r="M11" s="82">
        <v>12.583266626230436</v>
      </c>
      <c r="N11" s="83">
        <v>21.09705874605465</v>
      </c>
      <c r="P11" s="100">
        <v>72666</v>
      </c>
      <c r="Q11" s="18">
        <v>74068</v>
      </c>
      <c r="R11" s="19">
        <v>79430</v>
      </c>
      <c r="S11" s="82">
        <v>3.0991915300877393</v>
      </c>
      <c r="T11" s="82">
        <v>2.9349716044627674</v>
      </c>
      <c r="U11" s="83">
        <v>3.0493270788152964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100">
        <v>0</v>
      </c>
      <c r="J12" s="18">
        <v>0</v>
      </c>
      <c r="K12" s="19">
        <v>0</v>
      </c>
      <c r="L12" s="82" t="s">
        <v>161</v>
      </c>
      <c r="M12" s="82" t="s">
        <v>161</v>
      </c>
      <c r="N12" s="83" t="s">
        <v>161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67946</v>
      </c>
      <c r="C13" s="18">
        <v>72619</v>
      </c>
      <c r="D13" s="19">
        <v>76449</v>
      </c>
      <c r="E13" s="27">
        <v>0.92076721295746833</v>
      </c>
      <c r="F13" s="27">
        <v>0.93305285684880768</v>
      </c>
      <c r="G13" s="28">
        <v>0.93831939091535388</v>
      </c>
      <c r="I13" s="100">
        <v>67896</v>
      </c>
      <c r="J13" s="18">
        <v>72568</v>
      </c>
      <c r="K13" s="19">
        <v>76409</v>
      </c>
      <c r="L13" s="82">
        <v>1.3485864332951643</v>
      </c>
      <c r="M13" s="82">
        <v>1.3798007723446613</v>
      </c>
      <c r="N13" s="83">
        <v>1.3785763437461322</v>
      </c>
      <c r="P13" s="100">
        <v>50</v>
      </c>
      <c r="Q13" s="18">
        <v>51</v>
      </c>
      <c r="R13" s="19">
        <v>40</v>
      </c>
      <c r="S13" s="82">
        <v>2.1324908004346868E-3</v>
      </c>
      <c r="T13" s="82">
        <v>2.0208936629529774E-3</v>
      </c>
      <c r="U13" s="83">
        <v>1.5356047230594466E-3</v>
      </c>
    </row>
    <row r="14" spans="1:21" x14ac:dyDescent="0.2">
      <c r="A14" s="17" t="s">
        <v>163</v>
      </c>
      <c r="B14" s="18">
        <v>206339</v>
      </c>
      <c r="C14" s="18">
        <v>206365</v>
      </c>
      <c r="D14" s="19">
        <v>205471</v>
      </c>
      <c r="E14" s="27">
        <v>2.7961938297240612</v>
      </c>
      <c r="F14" s="27">
        <v>2.6515024002479266</v>
      </c>
      <c r="G14" s="28">
        <v>2.5219090317828705</v>
      </c>
      <c r="I14" s="100">
        <v>148882</v>
      </c>
      <c r="J14" s="18">
        <v>149574</v>
      </c>
      <c r="K14" s="19">
        <v>149722</v>
      </c>
      <c r="L14" s="82">
        <v>2.9571734028786767</v>
      </c>
      <c r="M14" s="82">
        <v>2.8439852376072148</v>
      </c>
      <c r="N14" s="83">
        <v>2.701294446182497</v>
      </c>
      <c r="P14" s="100">
        <v>57457</v>
      </c>
      <c r="Q14" s="18">
        <v>56791</v>
      </c>
      <c r="R14" s="19">
        <v>55749</v>
      </c>
      <c r="S14" s="82">
        <v>2.4505304784115163</v>
      </c>
      <c r="T14" s="82">
        <v>2.2503641571129909</v>
      </c>
      <c r="U14" s="83">
        <v>2.1402106926460274</v>
      </c>
    </row>
    <row r="15" spans="1:21" x14ac:dyDescent="0.2">
      <c r="A15" s="17" t="s">
        <v>164</v>
      </c>
      <c r="B15" s="18">
        <v>611370</v>
      </c>
      <c r="C15" s="18">
        <v>615827</v>
      </c>
      <c r="D15" s="19">
        <v>594636</v>
      </c>
      <c r="E15" s="27">
        <v>8.2849535069880123</v>
      </c>
      <c r="F15" s="27">
        <v>7.9125179591378378</v>
      </c>
      <c r="G15" s="28">
        <v>7.2984406511052127</v>
      </c>
      <c r="I15" s="100">
        <v>539351</v>
      </c>
      <c r="J15" s="18">
        <v>533852</v>
      </c>
      <c r="K15" s="19">
        <v>512555</v>
      </c>
      <c r="L15" s="82">
        <v>10.712876183931014</v>
      </c>
      <c r="M15" s="82">
        <v>10.150609110320556</v>
      </c>
      <c r="N15" s="83">
        <v>9.2475519620568107</v>
      </c>
      <c r="P15" s="100">
        <v>72019</v>
      </c>
      <c r="Q15" s="18">
        <v>81975</v>
      </c>
      <c r="R15" s="19">
        <v>82081</v>
      </c>
      <c r="S15" s="82">
        <v>3.0715970991301145</v>
      </c>
      <c r="T15" s="82">
        <v>3.2482893729523594</v>
      </c>
      <c r="U15" s="83">
        <v>3.151099281836061</v>
      </c>
    </row>
    <row r="16" spans="1:21" x14ac:dyDescent="0.2">
      <c r="A16" s="17" t="s">
        <v>165</v>
      </c>
      <c r="B16" s="18">
        <v>97910</v>
      </c>
      <c r="C16" s="18">
        <v>111355</v>
      </c>
      <c r="D16" s="19">
        <v>125096</v>
      </c>
      <c r="E16" s="27">
        <v>1.3268230333009408</v>
      </c>
      <c r="F16" s="27">
        <v>1.4307564256516749</v>
      </c>
      <c r="G16" s="28">
        <v>1.5354027197994364</v>
      </c>
      <c r="I16" s="100">
        <v>44836</v>
      </c>
      <c r="J16" s="18">
        <v>54207</v>
      </c>
      <c r="K16" s="19">
        <v>62699</v>
      </c>
      <c r="L16" s="82">
        <v>0.89055645874899814</v>
      </c>
      <c r="M16" s="82">
        <v>1.0306865349256842</v>
      </c>
      <c r="N16" s="83">
        <v>1.1312195968608245</v>
      </c>
      <c r="P16" s="100">
        <v>53074</v>
      </c>
      <c r="Q16" s="18">
        <v>57148</v>
      </c>
      <c r="R16" s="19">
        <v>62397</v>
      </c>
      <c r="S16" s="82">
        <v>2.2635963348454116</v>
      </c>
      <c r="T16" s="82">
        <v>2.2645104127536619</v>
      </c>
      <c r="U16" s="83">
        <v>2.3954281976185072</v>
      </c>
    </row>
    <row r="17" spans="1:21" x14ac:dyDescent="0.2">
      <c r="A17" s="17" t="s">
        <v>166</v>
      </c>
      <c r="B17" s="18">
        <v>429886</v>
      </c>
      <c r="C17" s="18">
        <v>462242</v>
      </c>
      <c r="D17" s="19">
        <v>0</v>
      </c>
      <c r="E17" s="27">
        <v>5.825581110137966</v>
      </c>
      <c r="F17" s="27">
        <v>5.9391649383151313</v>
      </c>
      <c r="G17" s="28" t="s">
        <v>161</v>
      </c>
      <c r="I17" s="100">
        <v>428685</v>
      </c>
      <c r="J17" s="18">
        <v>461084</v>
      </c>
      <c r="K17" s="19">
        <v>0</v>
      </c>
      <c r="L17" s="82">
        <v>8.5147692818006568</v>
      </c>
      <c r="M17" s="82">
        <v>8.7670055577632802</v>
      </c>
      <c r="N17" s="83" t="s">
        <v>161</v>
      </c>
      <c r="P17" s="100">
        <v>1201</v>
      </c>
      <c r="Q17" s="18">
        <v>1158</v>
      </c>
      <c r="R17" s="19">
        <v>0</v>
      </c>
      <c r="S17" s="82">
        <v>5.1222429026441182E-2</v>
      </c>
      <c r="T17" s="82">
        <v>4.5886173758814659E-2</v>
      </c>
      <c r="U17" s="83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">
      <c r="A21" s="17" t="s">
        <v>170</v>
      </c>
      <c r="B21" s="18">
        <v>196207</v>
      </c>
      <c r="C21" s="18">
        <v>214527</v>
      </c>
      <c r="D21" s="19">
        <v>230479</v>
      </c>
      <c r="E21" s="27">
        <v>2.6588904799803665</v>
      </c>
      <c r="F21" s="27">
        <v>2.7563727154216413</v>
      </c>
      <c r="G21" s="28">
        <v>2.8288521092333432</v>
      </c>
      <c r="I21" s="100">
        <v>172920</v>
      </c>
      <c r="J21" s="18">
        <v>190662</v>
      </c>
      <c r="K21" s="19">
        <v>203052</v>
      </c>
      <c r="L21" s="82">
        <v>3.4346289331536437</v>
      </c>
      <c r="M21" s="82">
        <v>3.6252284044865202</v>
      </c>
      <c r="N21" s="83">
        <v>3.6634779116378913</v>
      </c>
      <c r="P21" s="100">
        <v>23287</v>
      </c>
      <c r="Q21" s="18">
        <v>23865</v>
      </c>
      <c r="R21" s="19">
        <v>27427</v>
      </c>
      <c r="S21" s="82">
        <v>0.9931862653944511</v>
      </c>
      <c r="T21" s="82">
        <v>0.94565935816417268</v>
      </c>
      <c r="U21" s="83">
        <v>1.0529257684837861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7370</v>
      </c>
      <c r="C23" s="18">
        <v>7490</v>
      </c>
      <c r="D23" s="19">
        <v>8435</v>
      </c>
      <c r="E23" s="27">
        <v>9.9874228939106663E-2</v>
      </c>
      <c r="F23" s="27">
        <v>9.6236052517902598E-2</v>
      </c>
      <c r="G23" s="28">
        <v>0.10352946490302045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7370</v>
      </c>
      <c r="Q23" s="18">
        <v>7490</v>
      </c>
      <c r="R23" s="19">
        <v>8435</v>
      </c>
      <c r="S23" s="82">
        <v>0.31432914398407286</v>
      </c>
      <c r="T23" s="82">
        <v>0.29679399089250591</v>
      </c>
      <c r="U23" s="83">
        <v>0.3238206459751608</v>
      </c>
    </row>
    <row r="24" spans="1:21" x14ac:dyDescent="0.2">
      <c r="A24" s="17" t="s">
        <v>173</v>
      </c>
      <c r="B24" s="18">
        <v>3412</v>
      </c>
      <c r="C24" s="18">
        <v>655</v>
      </c>
      <c r="D24" s="19">
        <v>0</v>
      </c>
      <c r="E24" s="27">
        <v>4.62375670475213E-2</v>
      </c>
      <c r="F24" s="27">
        <v>8.4158363683880123E-3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3412</v>
      </c>
      <c r="Q24" s="18">
        <v>655</v>
      </c>
      <c r="R24" s="19">
        <v>0</v>
      </c>
      <c r="S24" s="82">
        <v>0.14552117222166303</v>
      </c>
      <c r="T24" s="82">
        <v>2.595461469086667E-2</v>
      </c>
      <c r="U24" s="83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203001</v>
      </c>
      <c r="C26" s="18">
        <v>232650</v>
      </c>
      <c r="D26" s="19">
        <v>259672</v>
      </c>
      <c r="E26" s="27">
        <v>2.7509590704026583</v>
      </c>
      <c r="F26" s="27">
        <v>2.9892279864205662</v>
      </c>
      <c r="G26" s="28">
        <v>3.1871610207821131</v>
      </c>
      <c r="I26" s="100">
        <v>180857</v>
      </c>
      <c r="J26" s="18">
        <v>207944</v>
      </c>
      <c r="K26" s="19">
        <v>230248</v>
      </c>
      <c r="L26" s="82">
        <v>3.5922778450345163</v>
      </c>
      <c r="M26" s="82">
        <v>3.9538266426584476</v>
      </c>
      <c r="N26" s="83">
        <v>4.1541499822646477</v>
      </c>
      <c r="P26" s="100">
        <v>22144</v>
      </c>
      <c r="Q26" s="18">
        <v>24706</v>
      </c>
      <c r="R26" s="19">
        <v>29424</v>
      </c>
      <c r="S26" s="82">
        <v>0.94443752569651418</v>
      </c>
      <c r="T26" s="82">
        <v>0.97898429091992667</v>
      </c>
      <c r="U26" s="83">
        <v>1.1295908342825289</v>
      </c>
    </row>
    <row r="27" spans="1:21" x14ac:dyDescent="0.2">
      <c r="A27" s="17" t="s">
        <v>176</v>
      </c>
      <c r="B27" s="18">
        <v>53553</v>
      </c>
      <c r="C27" s="18">
        <v>58347</v>
      </c>
      <c r="D27" s="19">
        <v>58995</v>
      </c>
      <c r="E27" s="27">
        <v>0.7257211102274056</v>
      </c>
      <c r="F27" s="27">
        <v>0.74967756425394705</v>
      </c>
      <c r="G27" s="28">
        <v>0.72409256454696991</v>
      </c>
      <c r="I27" s="100">
        <v>5727</v>
      </c>
      <c r="J27" s="18">
        <v>6538</v>
      </c>
      <c r="K27" s="19">
        <v>7241</v>
      </c>
      <c r="L27" s="82">
        <v>0.11375271744257991</v>
      </c>
      <c r="M27" s="82">
        <v>0.12431288515033341</v>
      </c>
      <c r="N27" s="83">
        <v>0.13064261153876824</v>
      </c>
      <c r="P27" s="100">
        <v>47826</v>
      </c>
      <c r="Q27" s="18">
        <v>51809</v>
      </c>
      <c r="R27" s="19">
        <v>51754</v>
      </c>
      <c r="S27" s="82">
        <v>2.0397701004317867</v>
      </c>
      <c r="T27" s="82">
        <v>2.0529505839986433</v>
      </c>
      <c r="U27" s="83">
        <v>1.9868421709304651</v>
      </c>
    </row>
    <row r="28" spans="1:21" x14ac:dyDescent="0.2">
      <c r="A28" s="17" t="s">
        <v>177</v>
      </c>
      <c r="B28" s="18">
        <v>30648</v>
      </c>
      <c r="C28" s="18">
        <v>33152</v>
      </c>
      <c r="D28" s="19">
        <v>36320</v>
      </c>
      <c r="E28" s="27">
        <v>0.41532501608219013</v>
      </c>
      <c r="F28" s="27">
        <v>0.4259569576867166</v>
      </c>
      <c r="G28" s="28">
        <v>0.4457842519594194</v>
      </c>
      <c r="I28" s="100">
        <v>9038</v>
      </c>
      <c r="J28" s="18">
        <v>11240</v>
      </c>
      <c r="K28" s="19">
        <v>16777</v>
      </c>
      <c r="L28" s="82">
        <v>0.1795175589743386</v>
      </c>
      <c r="M28" s="82">
        <v>0.21371624794887542</v>
      </c>
      <c r="N28" s="83">
        <v>0.30269176823448624</v>
      </c>
      <c r="P28" s="100">
        <v>21610</v>
      </c>
      <c r="Q28" s="18">
        <v>21912</v>
      </c>
      <c r="R28" s="19">
        <v>19543</v>
      </c>
      <c r="S28" s="82">
        <v>0.92166252394787174</v>
      </c>
      <c r="T28" s="82">
        <v>0.86827101848285571</v>
      </c>
      <c r="U28" s="83">
        <v>0.75025807756876917</v>
      </c>
    </row>
    <row r="29" spans="1:21" x14ac:dyDescent="0.2">
      <c r="A29" s="17" t="s">
        <v>178</v>
      </c>
      <c r="B29" s="18">
        <v>5791</v>
      </c>
      <c r="C29" s="18">
        <v>6762</v>
      </c>
      <c r="D29" s="19">
        <v>7902</v>
      </c>
      <c r="E29" s="27">
        <v>7.847648029665763E-2</v>
      </c>
      <c r="F29" s="27">
        <v>8.6882267974106461E-2</v>
      </c>
      <c r="G29" s="28">
        <v>9.6987531910334032E-2</v>
      </c>
      <c r="I29" s="100">
        <v>2054</v>
      </c>
      <c r="J29" s="18">
        <v>2381</v>
      </c>
      <c r="K29" s="19">
        <v>2757</v>
      </c>
      <c r="L29" s="82">
        <v>4.0797639536766045E-2</v>
      </c>
      <c r="M29" s="82">
        <v>4.5272098431163026E-2</v>
      </c>
      <c r="N29" s="83">
        <v>4.9741980391159242E-2</v>
      </c>
      <c r="P29" s="100">
        <v>3737</v>
      </c>
      <c r="Q29" s="18">
        <v>4381</v>
      </c>
      <c r="R29" s="19">
        <v>5145</v>
      </c>
      <c r="S29" s="82">
        <v>0.1593823624244885</v>
      </c>
      <c r="T29" s="82">
        <v>0.17359872818425479</v>
      </c>
      <c r="U29" s="83">
        <v>0.19751715750352133</v>
      </c>
    </row>
    <row r="30" spans="1:21" x14ac:dyDescent="0.2">
      <c r="A30" s="17" t="s">
        <v>179</v>
      </c>
      <c r="B30" s="18">
        <v>7219</v>
      </c>
      <c r="C30" s="18">
        <v>7848</v>
      </c>
      <c r="D30" s="19">
        <v>1471</v>
      </c>
      <c r="E30" s="27">
        <v>9.7827959119594438E-2</v>
      </c>
      <c r="F30" s="27">
        <v>0.10083585315894521</v>
      </c>
      <c r="G30" s="28">
        <v>1.8054753156175826E-2</v>
      </c>
      <c r="I30" s="100">
        <v>7113</v>
      </c>
      <c r="J30" s="18">
        <v>7809</v>
      </c>
      <c r="K30" s="19">
        <v>1471</v>
      </c>
      <c r="L30" s="82">
        <v>0.14128218599075795</v>
      </c>
      <c r="M30" s="82">
        <v>0.14847955340149183</v>
      </c>
      <c r="N30" s="83">
        <v>2.6539881449182172E-2</v>
      </c>
      <c r="P30" s="100">
        <v>106</v>
      </c>
      <c r="Q30" s="18">
        <v>39</v>
      </c>
      <c r="R30" s="19">
        <v>0</v>
      </c>
      <c r="S30" s="82">
        <v>4.5208804969215366E-3</v>
      </c>
      <c r="T30" s="82">
        <v>1.5453892716699238E-3</v>
      </c>
      <c r="U30" s="83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">
      <c r="A32" s="17" t="s">
        <v>181</v>
      </c>
      <c r="B32" s="18">
        <v>231</v>
      </c>
      <c r="C32" s="18">
        <v>392</v>
      </c>
      <c r="D32" s="19">
        <v>793</v>
      </c>
      <c r="E32" s="27">
        <v>3.1303862801809555E-3</v>
      </c>
      <c r="F32" s="27">
        <v>5.0366532158902296E-3</v>
      </c>
      <c r="G32" s="28">
        <v>9.733119818387103E-3</v>
      </c>
      <c r="I32" s="100">
        <v>0</v>
      </c>
      <c r="J32" s="18">
        <v>3</v>
      </c>
      <c r="K32" s="19">
        <v>0</v>
      </c>
      <c r="L32" s="82" t="s">
        <v>161</v>
      </c>
      <c r="M32" s="82">
        <v>5.7041703189201622E-5</v>
      </c>
      <c r="N32" s="83" t="s">
        <v>161</v>
      </c>
      <c r="P32" s="100">
        <v>231</v>
      </c>
      <c r="Q32" s="18">
        <v>389</v>
      </c>
      <c r="R32" s="19">
        <v>793</v>
      </c>
      <c r="S32" s="82">
        <v>9.8521074980082533E-3</v>
      </c>
      <c r="T32" s="82">
        <v>1.5414267350758985E-2</v>
      </c>
      <c r="U32" s="83">
        <v>3.0443363634653532E-2</v>
      </c>
    </row>
    <row r="33" spans="1:21" x14ac:dyDescent="0.2">
      <c r="A33" s="17" t="s">
        <v>182</v>
      </c>
      <c r="B33" s="18">
        <v>5179</v>
      </c>
      <c r="C33" s="18">
        <v>37255</v>
      </c>
      <c r="D33" s="19">
        <v>47220</v>
      </c>
      <c r="E33" s="27">
        <v>7.0182989372541846E-2</v>
      </c>
      <c r="F33" s="27">
        <v>0.47867478458671048</v>
      </c>
      <c r="G33" s="28">
        <v>0.57956862272917908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5179</v>
      </c>
      <c r="Q33" s="18">
        <v>37255</v>
      </c>
      <c r="R33" s="19">
        <v>47220</v>
      </c>
      <c r="S33" s="82">
        <v>0.22088339710902488</v>
      </c>
      <c r="T33" s="82">
        <v>1.4762430081041797</v>
      </c>
      <c r="U33" s="83">
        <v>1.8127813755716768</v>
      </c>
    </row>
    <row r="34" spans="1:21" x14ac:dyDescent="0.2">
      <c r="A34" s="17" t="s">
        <v>183</v>
      </c>
      <c r="B34" s="18">
        <v>149010</v>
      </c>
      <c r="C34" s="18">
        <v>139093</v>
      </c>
      <c r="D34" s="19">
        <v>134560</v>
      </c>
      <c r="E34" s="27">
        <v>2.0193024225530918</v>
      </c>
      <c r="F34" s="27">
        <v>1.7871510350964788</v>
      </c>
      <c r="G34" s="28">
        <v>1.6515619202549414</v>
      </c>
      <c r="I34" s="100">
        <v>116899</v>
      </c>
      <c r="J34" s="18">
        <v>112523</v>
      </c>
      <c r="K34" s="19">
        <v>115101</v>
      </c>
      <c r="L34" s="82">
        <v>2.3219100604714766</v>
      </c>
      <c r="M34" s="82">
        <v>2.1395011893195113</v>
      </c>
      <c r="N34" s="83">
        <v>2.0766600235773738</v>
      </c>
      <c r="P34" s="100">
        <v>32111</v>
      </c>
      <c r="Q34" s="18">
        <v>26570</v>
      </c>
      <c r="R34" s="19">
        <v>19459</v>
      </c>
      <c r="S34" s="82">
        <v>1.3695282418551646</v>
      </c>
      <c r="T34" s="82">
        <v>1.052845973032561</v>
      </c>
      <c r="U34" s="83">
        <v>0.74703330765034437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20902</v>
      </c>
      <c r="E35" s="27" t="s">
        <v>161</v>
      </c>
      <c r="F35" s="27" t="s">
        <v>161</v>
      </c>
      <c r="G35" s="28">
        <v>0.25654687319536851</v>
      </c>
      <c r="I35" s="100">
        <v>0</v>
      </c>
      <c r="J35" s="18">
        <v>0</v>
      </c>
      <c r="K35" s="19">
        <v>18709</v>
      </c>
      <c r="L35" s="82" t="s">
        <v>161</v>
      </c>
      <c r="M35" s="82" t="s">
        <v>161</v>
      </c>
      <c r="N35" s="83">
        <v>0.33754904285027143</v>
      </c>
      <c r="P35" s="100">
        <v>0</v>
      </c>
      <c r="Q35" s="18">
        <v>0</v>
      </c>
      <c r="R35" s="19">
        <v>2193</v>
      </c>
      <c r="S35" s="82" t="s">
        <v>161</v>
      </c>
      <c r="T35" s="82" t="s">
        <v>161</v>
      </c>
      <c r="U35" s="83">
        <v>8.4189528941734162E-2</v>
      </c>
    </row>
    <row r="36" spans="1:21" ht="13.5" thickBot="1" x14ac:dyDescent="0.25">
      <c r="A36" s="20" t="s">
        <v>4</v>
      </c>
      <c r="B36" s="21">
        <v>7379281</v>
      </c>
      <c r="C36" s="21">
        <v>7782946</v>
      </c>
      <c r="D36" s="22">
        <v>8147439</v>
      </c>
      <c r="E36" s="23">
        <v>100</v>
      </c>
      <c r="F36" s="23">
        <v>100</v>
      </c>
      <c r="G36" s="48">
        <v>100</v>
      </c>
      <c r="I36" s="101">
        <v>5034605</v>
      </c>
      <c r="J36" s="21">
        <v>5259310</v>
      </c>
      <c r="K36" s="22">
        <v>5542602</v>
      </c>
      <c r="L36" s="86">
        <v>100</v>
      </c>
      <c r="M36" s="86">
        <v>100</v>
      </c>
      <c r="N36" s="87">
        <v>100</v>
      </c>
      <c r="P36" s="101">
        <v>2344676</v>
      </c>
      <c r="Q36" s="21">
        <v>2523636</v>
      </c>
      <c r="R36" s="22">
        <v>2604837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x14ac:dyDescent="0.2">
      <c r="H38" s="50"/>
      <c r="I38" s="190"/>
      <c r="J38" s="190"/>
      <c r="K38" s="190"/>
      <c r="L38" s="190"/>
      <c r="M38" s="190"/>
      <c r="N38" s="190"/>
      <c r="O38" s="50"/>
      <c r="P38" s="190"/>
      <c r="Q38" s="190"/>
      <c r="R38" s="190"/>
      <c r="S38" s="190"/>
      <c r="T38" s="190"/>
      <c r="U38" s="190"/>
    </row>
    <row r="39" spans="1:21" x14ac:dyDescent="0.2">
      <c r="H39" s="50"/>
      <c r="I39" s="116"/>
      <c r="J39" s="117"/>
      <c r="K39" s="116"/>
      <c r="L39" s="118"/>
      <c r="M39" s="117"/>
      <c r="N39" s="118"/>
      <c r="O39" s="50"/>
      <c r="P39" s="116"/>
      <c r="Q39" s="117"/>
      <c r="R39" s="116"/>
      <c r="S39" s="118"/>
      <c r="T39" s="117"/>
      <c r="U39" s="118"/>
    </row>
    <row r="40" spans="1:21" x14ac:dyDescent="0.2">
      <c r="H40" s="50"/>
      <c r="I40" s="119"/>
      <c r="J40" s="119"/>
      <c r="K40" s="119"/>
      <c r="L40" s="119"/>
      <c r="M40" s="119"/>
      <c r="N40" s="119"/>
      <c r="O40" s="50"/>
      <c r="P40" s="119"/>
      <c r="Q40" s="119"/>
      <c r="R40" s="119"/>
      <c r="S40" s="119"/>
      <c r="T40" s="119"/>
      <c r="U40" s="119"/>
    </row>
    <row r="41" spans="1:21" x14ac:dyDescent="0.2">
      <c r="H41" s="50"/>
      <c r="I41" s="120"/>
      <c r="J41" s="120"/>
      <c r="K41" s="120"/>
      <c r="L41" s="85"/>
      <c r="M41" s="85"/>
      <c r="N41" s="121"/>
      <c r="O41" s="50"/>
      <c r="P41" s="120"/>
      <c r="Q41" s="120"/>
      <c r="R41" s="120"/>
      <c r="S41" s="85"/>
      <c r="T41" s="85"/>
      <c r="U41" s="121"/>
    </row>
    <row r="42" spans="1:21" x14ac:dyDescent="0.2">
      <c r="H42" s="50"/>
      <c r="I42" s="120"/>
      <c r="J42" s="120"/>
      <c r="K42" s="120"/>
      <c r="L42" s="85"/>
      <c r="M42" s="85"/>
      <c r="N42" s="121"/>
      <c r="O42" s="50"/>
      <c r="P42" s="120"/>
      <c r="Q42" s="120"/>
      <c r="R42" s="120"/>
      <c r="S42" s="85"/>
      <c r="T42" s="85"/>
      <c r="U42" s="121"/>
    </row>
    <row r="43" spans="1:21" x14ac:dyDescent="0.2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">
      <c r="A63" s="50"/>
      <c r="B63" s="50"/>
      <c r="C63" s="50"/>
      <c r="D63" s="50"/>
      <c r="E63" s="50"/>
      <c r="F63" s="50"/>
      <c r="G63" s="50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ht="12.75" customHeight="1" x14ac:dyDescent="0.2">
      <c r="A64" s="61" t="s">
        <v>155</v>
      </c>
      <c r="B64" s="62"/>
      <c r="C64" s="62"/>
      <c r="D64" s="62"/>
      <c r="E64" s="62"/>
      <c r="F64" s="62"/>
      <c r="G64" s="62"/>
      <c r="H64" s="62"/>
      <c r="I64" s="124"/>
      <c r="J64" s="124"/>
      <c r="K64" s="124"/>
      <c r="L64" s="125"/>
      <c r="M64" s="125"/>
      <c r="N64" s="126"/>
      <c r="O64" s="62"/>
      <c r="P64" s="124"/>
      <c r="Q64" s="62"/>
      <c r="R64" s="124"/>
      <c r="S64" s="125"/>
      <c r="T64" s="125"/>
      <c r="U64" s="177">
        <v>17</v>
      </c>
    </row>
    <row r="65" spans="1:21" ht="12.75" customHeight="1" x14ac:dyDescent="0.2">
      <c r="A65" s="63" t="s">
        <v>156</v>
      </c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50"/>
      <c r="R65" s="120"/>
      <c r="S65" s="85"/>
      <c r="T65" s="85"/>
      <c r="U65" s="175"/>
    </row>
    <row r="66" spans="1:21" ht="12.75" customHeight="1" x14ac:dyDescent="0.2">
      <c r="H66" s="50"/>
      <c r="I66" s="120"/>
      <c r="J66" s="120"/>
      <c r="K66" s="120"/>
      <c r="L66" s="85"/>
      <c r="M66" s="85"/>
      <c r="N66" s="121"/>
      <c r="O66" s="50"/>
      <c r="P66" s="120"/>
      <c r="Q66" s="120"/>
      <c r="R66" s="120"/>
      <c r="S66" s="85"/>
      <c r="T66" s="85"/>
      <c r="U66" s="121"/>
    </row>
    <row r="67" spans="1:21" ht="12.75" customHeight="1" x14ac:dyDescent="0.2">
      <c r="H67" s="50"/>
      <c r="I67" s="120"/>
      <c r="J67" s="120"/>
      <c r="K67" s="120"/>
      <c r="L67" s="85"/>
      <c r="M67" s="85"/>
      <c r="N67" s="121"/>
      <c r="O67" s="50"/>
      <c r="P67" s="120"/>
      <c r="Q67" s="120"/>
      <c r="R67" s="120"/>
      <c r="S67" s="85"/>
      <c r="T67" s="85"/>
      <c r="U67" s="121"/>
    </row>
    <row r="68" spans="1:21" x14ac:dyDescent="0.2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x14ac:dyDescent="0.2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ht="12.75" customHeight="1" x14ac:dyDescent="0.2">
      <c r="H70" s="50"/>
      <c r="I70" s="51"/>
      <c r="J70" s="51"/>
      <c r="K70" s="51"/>
      <c r="L70" s="122"/>
      <c r="M70" s="122"/>
      <c r="N70" s="123"/>
      <c r="O70" s="50"/>
      <c r="P70" s="51"/>
      <c r="Q70" s="51"/>
      <c r="R70" s="51"/>
      <c r="S70" s="122"/>
      <c r="T70" s="122"/>
      <c r="U70" s="123"/>
    </row>
    <row r="71" spans="1:21" ht="12.75" customHeight="1" x14ac:dyDescent="0.2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">
      <c r="H72" s="50"/>
      <c r="I72" s="115"/>
      <c r="J72" s="115"/>
      <c r="K72" s="115"/>
      <c r="L72" s="115"/>
      <c r="M72" s="115"/>
      <c r="N72" s="115"/>
      <c r="O72" s="115"/>
      <c r="P72" s="115"/>
      <c r="Q72" s="50"/>
      <c r="R72" s="50"/>
      <c r="S72" s="50"/>
      <c r="T72" s="115"/>
      <c r="U72" s="175"/>
    </row>
    <row r="73" spans="1:21" x14ac:dyDescent="0.2">
      <c r="H73" s="50"/>
      <c r="I73" s="115"/>
      <c r="J73" s="115"/>
      <c r="K73" s="115"/>
      <c r="L73" s="115"/>
      <c r="M73" s="115"/>
      <c r="N73" s="115"/>
      <c r="O73" s="115"/>
      <c r="P73" s="115"/>
      <c r="Q73" s="50"/>
      <c r="R73" s="50"/>
      <c r="S73" s="50"/>
      <c r="T73" s="115"/>
      <c r="U73" s="175"/>
    </row>
    <row r="74" spans="1:21" x14ac:dyDescent="0.2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70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554448</v>
      </c>
      <c r="C7" s="18">
        <v>584020</v>
      </c>
      <c r="D7" s="19">
        <v>606204</v>
      </c>
      <c r="E7" s="27">
        <v>34.81939317513568</v>
      </c>
      <c r="F7" s="27">
        <v>33.854622562869473</v>
      </c>
      <c r="G7" s="28">
        <v>33.101572887686373</v>
      </c>
    </row>
    <row r="8" spans="1:7" x14ac:dyDescent="0.2">
      <c r="A8" s="17" t="s">
        <v>158</v>
      </c>
      <c r="B8" s="18">
        <v>1441</v>
      </c>
      <c r="C8" s="18">
        <v>1464</v>
      </c>
      <c r="D8" s="19">
        <v>1515</v>
      </c>
      <c r="E8" s="27">
        <v>9.0494952755480251E-2</v>
      </c>
      <c r="F8" s="27">
        <v>8.48655310298293E-2</v>
      </c>
      <c r="G8" s="28">
        <v>8.2726083834558747E-2</v>
      </c>
    </row>
    <row r="9" spans="1:7" x14ac:dyDescent="0.2">
      <c r="A9" s="17" t="s">
        <v>83</v>
      </c>
      <c r="B9" s="18">
        <v>408553</v>
      </c>
      <c r="C9" s="18">
        <v>461532</v>
      </c>
      <c r="D9" s="19">
        <v>530053</v>
      </c>
      <c r="E9" s="27">
        <v>25.657171709305846</v>
      </c>
      <c r="F9" s="27">
        <v>26.754206466707089</v>
      </c>
      <c r="G9" s="28">
        <v>28.94337222096328</v>
      </c>
    </row>
    <row r="10" spans="1:7" x14ac:dyDescent="0.2">
      <c r="A10" s="17" t="s">
        <v>85</v>
      </c>
      <c r="B10" s="18">
        <v>335968</v>
      </c>
      <c r="C10" s="18">
        <v>364442</v>
      </c>
      <c r="D10" s="19">
        <v>362019</v>
      </c>
      <c r="E10" s="27">
        <v>21.098826014818314</v>
      </c>
      <c r="F10" s="27">
        <v>21.126068210090882</v>
      </c>
      <c r="G10" s="28">
        <v>19.767930127856847</v>
      </c>
    </row>
    <row r="11" spans="1:7" x14ac:dyDescent="0.2">
      <c r="A11" s="17" t="s">
        <v>159</v>
      </c>
      <c r="B11" s="18">
        <v>58237</v>
      </c>
      <c r="C11" s="18">
        <v>59459</v>
      </c>
      <c r="D11" s="19">
        <v>63475</v>
      </c>
      <c r="E11" s="27">
        <v>3.6572897735051377</v>
      </c>
      <c r="F11" s="27">
        <v>3.4467347059444129</v>
      </c>
      <c r="G11" s="28">
        <v>3.4660317963027172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</row>
    <row r="14" spans="1:7" x14ac:dyDescent="0.2">
      <c r="A14" s="17" t="s">
        <v>163</v>
      </c>
      <c r="B14" s="18">
        <v>38130</v>
      </c>
      <c r="C14" s="18">
        <v>38392</v>
      </c>
      <c r="D14" s="19">
        <v>36928</v>
      </c>
      <c r="E14" s="27">
        <v>2.3945680420308548</v>
      </c>
      <c r="F14" s="27">
        <v>2.2255173956948133</v>
      </c>
      <c r="G14" s="28">
        <v>2.016441467882895</v>
      </c>
    </row>
    <row r="15" spans="1:7" x14ac:dyDescent="0.2">
      <c r="A15" s="17" t="s">
        <v>164</v>
      </c>
      <c r="B15" s="18">
        <v>66077</v>
      </c>
      <c r="C15" s="18">
        <v>74625</v>
      </c>
      <c r="D15" s="19">
        <v>73501</v>
      </c>
      <c r="E15" s="27">
        <v>4.1496426045967167</v>
      </c>
      <c r="F15" s="27">
        <v>4.3258813204241884</v>
      </c>
      <c r="G15" s="28">
        <v>4.0134982758573621</v>
      </c>
    </row>
    <row r="16" spans="1:7" x14ac:dyDescent="0.2">
      <c r="A16" s="17" t="s">
        <v>165</v>
      </c>
      <c r="B16" s="18">
        <v>50245</v>
      </c>
      <c r="C16" s="18">
        <v>53637</v>
      </c>
      <c r="D16" s="19">
        <v>58552</v>
      </c>
      <c r="E16" s="27">
        <v>3.1553913263005589</v>
      </c>
      <c r="F16" s="27">
        <v>3.109243502627701</v>
      </c>
      <c r="G16" s="28">
        <v>3.1972129773472502</v>
      </c>
    </row>
    <row r="17" spans="1:7" x14ac:dyDescent="0.2">
      <c r="A17" s="17" t="s">
        <v>166</v>
      </c>
      <c r="B17" s="18">
        <v>1198</v>
      </c>
      <c r="C17" s="18">
        <v>1158</v>
      </c>
      <c r="D17" s="19">
        <v>0</v>
      </c>
      <c r="E17" s="27">
        <v>7.5234526995881568E-2</v>
      </c>
      <c r="F17" s="27">
        <v>6.7127243806381381E-2</v>
      </c>
      <c r="G17" s="28" t="s">
        <v>161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</row>
    <row r="21" spans="1:7" x14ac:dyDescent="0.2">
      <c r="A21" s="17" t="s">
        <v>170</v>
      </c>
      <c r="B21" s="18">
        <v>7968</v>
      </c>
      <c r="C21" s="18">
        <v>7442</v>
      </c>
      <c r="D21" s="19">
        <v>7618</v>
      </c>
      <c r="E21" s="27">
        <v>0.50039124466042095</v>
      </c>
      <c r="F21" s="27">
        <v>0.43139978273496565</v>
      </c>
      <c r="G21" s="28">
        <v>0.4159784202321245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4870</v>
      </c>
      <c r="C23" s="18">
        <v>4990</v>
      </c>
      <c r="D23" s="19">
        <v>5935</v>
      </c>
      <c r="E23" s="27">
        <v>0.30583651625203945</v>
      </c>
      <c r="F23" s="27">
        <v>0.28926161191178157</v>
      </c>
      <c r="G23" s="28">
        <v>0.32407875086343646</v>
      </c>
    </row>
    <row r="24" spans="1:7" x14ac:dyDescent="0.2">
      <c r="A24" s="17" t="s">
        <v>173</v>
      </c>
      <c r="B24" s="18">
        <v>2693</v>
      </c>
      <c r="C24" s="18">
        <v>505</v>
      </c>
      <c r="D24" s="19">
        <v>0</v>
      </c>
      <c r="E24" s="27">
        <v>0.16912068547571707</v>
      </c>
      <c r="F24" s="27">
        <v>2.92739707445791E-2</v>
      </c>
      <c r="G24" s="28" t="s">
        <v>161</v>
      </c>
    </row>
    <row r="25" spans="1:7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</row>
    <row r="26" spans="1:7" x14ac:dyDescent="0.2">
      <c r="A26" s="17" t="s">
        <v>175</v>
      </c>
      <c r="B26" s="18">
        <v>17097</v>
      </c>
      <c r="C26" s="18">
        <v>18887</v>
      </c>
      <c r="D26" s="19">
        <v>22638</v>
      </c>
      <c r="E26" s="27">
        <v>1.0736934123944801</v>
      </c>
      <c r="F26" s="27">
        <v>1.0948465058472583</v>
      </c>
      <c r="G26" s="28">
        <v>1.2361406507239214</v>
      </c>
    </row>
    <row r="27" spans="1:7" x14ac:dyDescent="0.2">
      <c r="A27" s="17" t="s">
        <v>176</v>
      </c>
      <c r="B27" s="18">
        <v>12143</v>
      </c>
      <c r="C27" s="18">
        <v>12484</v>
      </c>
      <c r="D27" s="19">
        <v>12025</v>
      </c>
      <c r="E27" s="27">
        <v>0.76258168723788811</v>
      </c>
      <c r="F27" s="27">
        <v>0.72367574410955537</v>
      </c>
      <c r="G27" s="28">
        <v>0.65662122647562315</v>
      </c>
    </row>
    <row r="28" spans="1:7" x14ac:dyDescent="0.2">
      <c r="A28" s="17" t="s">
        <v>177</v>
      </c>
      <c r="B28" s="18">
        <v>16129</v>
      </c>
      <c r="C28" s="18">
        <v>15952</v>
      </c>
      <c r="D28" s="19">
        <v>17804</v>
      </c>
      <c r="E28" s="27">
        <v>1.0129029097801117</v>
      </c>
      <c r="F28" s="27">
        <v>0.92470966597529858</v>
      </c>
      <c r="G28" s="28">
        <v>0.97218164791451089</v>
      </c>
    </row>
    <row r="29" spans="1:7" x14ac:dyDescent="0.2">
      <c r="A29" s="17" t="s">
        <v>178</v>
      </c>
      <c r="B29" s="18">
        <v>2598</v>
      </c>
      <c r="C29" s="18">
        <v>3018</v>
      </c>
      <c r="D29" s="19">
        <v>3528</v>
      </c>
      <c r="E29" s="27">
        <v>0.16315467540509207</v>
      </c>
      <c r="F29" s="27">
        <v>0.17494820536067271</v>
      </c>
      <c r="G29" s="28">
        <v>0.19264529621671503</v>
      </c>
    </row>
    <row r="30" spans="1:7" x14ac:dyDescent="0.2">
      <c r="A30" s="17" t="s">
        <v>179</v>
      </c>
      <c r="B30" s="18">
        <v>7</v>
      </c>
      <c r="C30" s="18">
        <v>4</v>
      </c>
      <c r="D30" s="19">
        <v>0</v>
      </c>
      <c r="E30" s="27">
        <v>4.3960074204605259E-4</v>
      </c>
      <c r="F30" s="27">
        <v>2.3187303560062651E-4</v>
      </c>
      <c r="G30" s="28" t="s">
        <v>161</v>
      </c>
    </row>
    <row r="31" spans="1:7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</row>
    <row r="32" spans="1:7" x14ac:dyDescent="0.2">
      <c r="A32" s="17" t="s">
        <v>181</v>
      </c>
      <c r="B32" s="18">
        <v>231</v>
      </c>
      <c r="C32" s="18">
        <v>389</v>
      </c>
      <c r="D32" s="19">
        <v>793</v>
      </c>
      <c r="E32" s="27">
        <v>1.4506824487519734E-2</v>
      </c>
      <c r="F32" s="27">
        <v>2.2549652712160931E-2</v>
      </c>
      <c r="G32" s="28">
        <v>4.3301507908122171E-2</v>
      </c>
    </row>
    <row r="33" spans="1:7" x14ac:dyDescent="0.2">
      <c r="A33" s="17" t="s">
        <v>182</v>
      </c>
      <c r="B33" s="18">
        <v>2481</v>
      </c>
      <c r="C33" s="18">
        <v>11228</v>
      </c>
      <c r="D33" s="19">
        <v>9638</v>
      </c>
      <c r="E33" s="27">
        <v>0.15580706300232236</v>
      </c>
      <c r="F33" s="27">
        <v>0.65086761093095868</v>
      </c>
      <c r="G33" s="28">
        <v>0.52627986534486948</v>
      </c>
    </row>
    <row r="34" spans="1:7" x14ac:dyDescent="0.2">
      <c r="A34" s="17" t="s">
        <v>183</v>
      </c>
      <c r="B34" s="18">
        <v>11840</v>
      </c>
      <c r="C34" s="18">
        <v>11454</v>
      </c>
      <c r="D34" s="19">
        <v>17680</v>
      </c>
      <c r="E34" s="27" t="s">
        <v>161</v>
      </c>
      <c r="F34" s="27">
        <v>0.66396843744239398</v>
      </c>
      <c r="G34" s="28">
        <v>0.96541066811551068</v>
      </c>
    </row>
    <row r="35" spans="1:7" x14ac:dyDescent="0.2">
      <c r="A35" s="17" t="s">
        <v>184</v>
      </c>
      <c r="B35" s="18">
        <v>0</v>
      </c>
      <c r="C35" s="18">
        <v>0</v>
      </c>
      <c r="D35" s="19">
        <v>1439</v>
      </c>
      <c r="E35" s="27" t="s">
        <v>161</v>
      </c>
      <c r="F35" s="27" t="s">
        <v>161</v>
      </c>
      <c r="G35" s="28">
        <v>7.8576128473881221E-2</v>
      </c>
    </row>
    <row r="36" spans="1:7" ht="13.5" thickBot="1" x14ac:dyDescent="0.25">
      <c r="A36" s="20" t="s">
        <v>4</v>
      </c>
      <c r="B36" s="21">
        <v>1592354</v>
      </c>
      <c r="C36" s="21">
        <v>1725082</v>
      </c>
      <c r="D36" s="22">
        <v>1831345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126</v>
      </c>
      <c r="B38" s="5"/>
      <c r="C38" s="6"/>
      <c r="D38" s="6"/>
      <c r="E38" s="6"/>
      <c r="F38" s="6"/>
    </row>
    <row r="39" spans="1:7" x14ac:dyDescent="0.2">
      <c r="A39" s="7"/>
      <c r="B39" s="91"/>
      <c r="C39" s="43" t="s">
        <v>29</v>
      </c>
      <c r="D39" s="92"/>
      <c r="E39" s="11"/>
      <c r="F39" s="9" t="s">
        <v>2</v>
      </c>
      <c r="G39" s="12"/>
    </row>
    <row r="40" spans="1:7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</row>
    <row r="41" spans="1:7" x14ac:dyDescent="0.2">
      <c r="A41" s="17" t="s">
        <v>82</v>
      </c>
      <c r="B41" s="18">
        <v>80516</v>
      </c>
      <c r="C41" s="18">
        <v>80479</v>
      </c>
      <c r="D41" s="19">
        <v>80668</v>
      </c>
      <c r="E41" s="27">
        <v>29.262052297795787</v>
      </c>
      <c r="F41" s="27">
        <v>29.050329744109906</v>
      </c>
      <c r="G41" s="28">
        <v>28.811234767204308</v>
      </c>
    </row>
    <row r="42" spans="1:7" x14ac:dyDescent="0.2">
      <c r="A42" s="17" t="s">
        <v>158</v>
      </c>
      <c r="B42" s="18">
        <v>4</v>
      </c>
      <c r="C42" s="18">
        <v>4</v>
      </c>
      <c r="D42" s="19">
        <v>4</v>
      </c>
      <c r="E42" s="27">
        <v>1.4537260816630626E-3</v>
      </c>
      <c r="F42" s="27">
        <v>1.4438713077503402E-3</v>
      </c>
      <c r="G42" s="28">
        <v>1.4286326556852437E-3</v>
      </c>
    </row>
    <row r="43" spans="1:7" x14ac:dyDescent="0.2">
      <c r="A43" s="17" t="s">
        <v>83</v>
      </c>
      <c r="B43" s="18">
        <v>143819</v>
      </c>
      <c r="C43" s="18">
        <v>142986</v>
      </c>
      <c r="D43" s="19">
        <v>142262</v>
      </c>
      <c r="E43" s="27">
        <v>52.268357834675001</v>
      </c>
      <c r="F43" s="27">
        <v>51.61334570249754</v>
      </c>
      <c r="G43" s="28">
        <v>50.810034715773533</v>
      </c>
    </row>
    <row r="44" spans="1:7" x14ac:dyDescent="0.2">
      <c r="A44" s="17" t="s">
        <v>85</v>
      </c>
      <c r="B44" s="18">
        <v>18632</v>
      </c>
      <c r="C44" s="18">
        <v>20434</v>
      </c>
      <c r="D44" s="19">
        <v>21031</v>
      </c>
      <c r="E44" s="27">
        <v>6.7714560883865458</v>
      </c>
      <c r="F44" s="27">
        <v>7.3760165756426126</v>
      </c>
      <c r="G44" s="28">
        <v>7.5113933454290898</v>
      </c>
    </row>
    <row r="45" spans="1:7" x14ac:dyDescent="0.2">
      <c r="A45" s="17" t="s">
        <v>159</v>
      </c>
      <c r="B45" s="18">
        <v>10269</v>
      </c>
      <c r="C45" s="18">
        <v>10606</v>
      </c>
      <c r="D45" s="19">
        <v>12271</v>
      </c>
      <c r="E45" s="27">
        <v>3.7320782831494976</v>
      </c>
      <c r="F45" s="27">
        <v>3.8284247725000271</v>
      </c>
      <c r="G45" s="28">
        <v>4.3826878294784066</v>
      </c>
    </row>
    <row r="46" spans="1:7" x14ac:dyDescent="0.2">
      <c r="A46" s="17" t="s">
        <v>160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</row>
    <row r="47" spans="1:7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161</v>
      </c>
      <c r="F47" s="27" t="s">
        <v>161</v>
      </c>
      <c r="G47" s="28" t="s">
        <v>161</v>
      </c>
    </row>
    <row r="48" spans="1:7" x14ac:dyDescent="0.2">
      <c r="A48" s="17" t="s">
        <v>163</v>
      </c>
      <c r="B48" s="18">
        <v>2498</v>
      </c>
      <c r="C48" s="18">
        <v>2786</v>
      </c>
      <c r="D48" s="19">
        <v>2686</v>
      </c>
      <c r="E48" s="27">
        <v>0.90785193799858266</v>
      </c>
      <c r="F48" s="27">
        <v>1.0056563658481119</v>
      </c>
      <c r="G48" s="28">
        <v>0.95932682829264115</v>
      </c>
    </row>
    <row r="49" spans="1:7" x14ac:dyDescent="0.2">
      <c r="A49" s="17" t="s">
        <v>164</v>
      </c>
      <c r="B49" s="18">
        <v>0</v>
      </c>
      <c r="C49" s="18">
        <v>0</v>
      </c>
      <c r="D49" s="19">
        <v>0</v>
      </c>
      <c r="E49" s="27" t="s">
        <v>161</v>
      </c>
      <c r="F49" s="27" t="s">
        <v>161</v>
      </c>
      <c r="G49" s="28" t="s">
        <v>161</v>
      </c>
    </row>
    <row r="50" spans="1:7" x14ac:dyDescent="0.2">
      <c r="A50" s="17" t="s">
        <v>165</v>
      </c>
      <c r="B50" s="18">
        <v>3996</v>
      </c>
      <c r="C50" s="18">
        <v>4266</v>
      </c>
      <c r="D50" s="19">
        <v>4732</v>
      </c>
      <c r="E50" s="27">
        <v>1.4522723555813997</v>
      </c>
      <c r="F50" s="27">
        <v>1.5398887497157379</v>
      </c>
      <c r="G50" s="28">
        <v>1.6900724316756432</v>
      </c>
    </row>
    <row r="51" spans="1:7" x14ac:dyDescent="0.2">
      <c r="A51" s="17" t="s">
        <v>166</v>
      </c>
      <c r="B51" s="18">
        <v>880</v>
      </c>
      <c r="C51" s="18">
        <v>901</v>
      </c>
      <c r="D51" s="19">
        <v>0</v>
      </c>
      <c r="E51" s="27">
        <v>0.31981973796587376</v>
      </c>
      <c r="F51" s="27">
        <v>0.32523201207076413</v>
      </c>
      <c r="G51" s="28" t="s">
        <v>161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</row>
    <row r="54" spans="1:7" x14ac:dyDescent="0.2">
      <c r="A54" s="17" t="s">
        <v>169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</row>
    <row r="55" spans="1:7" x14ac:dyDescent="0.2">
      <c r="A55" s="17" t="s">
        <v>170</v>
      </c>
      <c r="B55" s="18">
        <v>2403</v>
      </c>
      <c r="C55" s="18">
        <v>2388</v>
      </c>
      <c r="D55" s="19">
        <v>2321</v>
      </c>
      <c r="E55" s="27">
        <v>0.87332594355908488</v>
      </c>
      <c r="F55" s="27">
        <v>0.86199117072695308</v>
      </c>
      <c r="G55" s="28">
        <v>0.82896409846136265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</row>
    <row r="57" spans="1:7" x14ac:dyDescent="0.2">
      <c r="A57" s="17" t="s">
        <v>172</v>
      </c>
      <c r="B57" s="18">
        <v>3</v>
      </c>
      <c r="C57" s="18">
        <v>4</v>
      </c>
      <c r="D57" s="19">
        <v>4</v>
      </c>
      <c r="E57" s="27">
        <v>1.090294561247297E-3</v>
      </c>
      <c r="F57" s="27">
        <v>1.4438713077503402E-3</v>
      </c>
      <c r="G57" s="28">
        <v>1.4286326556852437E-3</v>
      </c>
    </row>
    <row r="58" spans="1:7" x14ac:dyDescent="0.2">
      <c r="A58" s="17" t="s">
        <v>173</v>
      </c>
      <c r="B58" s="18">
        <v>1206</v>
      </c>
      <c r="C58" s="18">
        <v>219</v>
      </c>
      <c r="D58" s="19">
        <v>0</v>
      </c>
      <c r="E58" s="27">
        <v>0.43829841362141336</v>
      </c>
      <c r="F58" s="27">
        <v>7.905195409933112E-2</v>
      </c>
      <c r="G58" s="28" t="s">
        <v>161</v>
      </c>
    </row>
    <row r="59" spans="1:7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</row>
    <row r="60" spans="1:7" x14ac:dyDescent="0.2">
      <c r="A60" s="17" t="s">
        <v>175</v>
      </c>
      <c r="B60" s="18">
        <v>4631</v>
      </c>
      <c r="C60" s="18">
        <v>4992</v>
      </c>
      <c r="D60" s="19">
        <v>5376</v>
      </c>
      <c r="E60" s="27">
        <v>1.6830513710454107</v>
      </c>
      <c r="F60" s="27">
        <v>1.8019513920724246</v>
      </c>
      <c r="G60" s="28">
        <v>1.9200822892409675</v>
      </c>
    </row>
    <row r="61" spans="1:7" x14ac:dyDescent="0.2">
      <c r="A61" s="17" t="s">
        <v>176</v>
      </c>
      <c r="B61" s="18">
        <v>1874</v>
      </c>
      <c r="C61" s="18">
        <v>2071</v>
      </c>
      <c r="D61" s="19">
        <v>1866</v>
      </c>
      <c r="E61" s="27">
        <v>0.68107066925914483</v>
      </c>
      <c r="F61" s="27">
        <v>0.74756436958773864</v>
      </c>
      <c r="G61" s="28">
        <v>0.66645713387716621</v>
      </c>
    </row>
    <row r="62" spans="1:7" x14ac:dyDescent="0.2">
      <c r="A62" s="17" t="s">
        <v>177</v>
      </c>
      <c r="B62" s="18">
        <v>1915</v>
      </c>
      <c r="C62" s="18">
        <v>2155</v>
      </c>
      <c r="D62" s="19">
        <v>2422</v>
      </c>
      <c r="E62" s="27">
        <v>0.69597136159619122</v>
      </c>
      <c r="F62" s="27">
        <v>0.77788566705049578</v>
      </c>
      <c r="G62" s="28">
        <v>0.86503707301741506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</row>
    <row r="64" spans="1:7" x14ac:dyDescent="0.2">
      <c r="A64" s="17" t="s">
        <v>179</v>
      </c>
      <c r="B64" s="18">
        <v>2</v>
      </c>
      <c r="C64" s="18">
        <v>1</v>
      </c>
      <c r="D64" s="19">
        <v>0</v>
      </c>
      <c r="E64" s="27">
        <v>7.2686304083153131E-4</v>
      </c>
      <c r="F64" s="27">
        <v>3.6096782693758505E-4</v>
      </c>
      <c r="G64" s="28" t="s">
        <v>161</v>
      </c>
    </row>
    <row r="65" spans="1:7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</row>
    <row r="66" spans="1:7" x14ac:dyDescent="0.2">
      <c r="A66" s="17" t="s">
        <v>181</v>
      </c>
      <c r="B66" s="18">
        <v>118</v>
      </c>
      <c r="C66" s="18">
        <v>247</v>
      </c>
      <c r="D66" s="19">
        <v>202</v>
      </c>
      <c r="E66" s="27">
        <v>4.2884919409060349E-2</v>
      </c>
      <c r="F66" s="27">
        <v>8.9159053253583503E-2</v>
      </c>
      <c r="G66" s="28">
        <v>7.2145949112104799E-2</v>
      </c>
    </row>
    <row r="67" spans="1:7" x14ac:dyDescent="0.2">
      <c r="A67" s="17" t="s">
        <v>182</v>
      </c>
      <c r="B67" s="18">
        <v>130</v>
      </c>
      <c r="C67" s="18">
        <v>341</v>
      </c>
      <c r="D67" s="19">
        <v>428</v>
      </c>
      <c r="E67" s="27">
        <v>4.7246097654049538E-2</v>
      </c>
      <c r="F67" s="27">
        <v>0.1230900289857165</v>
      </c>
      <c r="G67" s="28">
        <v>0.15286369415832107</v>
      </c>
    </row>
    <row r="68" spans="1:7" x14ac:dyDescent="0.2">
      <c r="A68" s="17" t="s">
        <v>183</v>
      </c>
      <c r="B68" s="18">
        <v>2259</v>
      </c>
      <c r="C68" s="18">
        <v>2153</v>
      </c>
      <c r="D68" s="19">
        <v>3556</v>
      </c>
      <c r="E68" s="27" t="s">
        <v>161</v>
      </c>
      <c r="F68" s="27" t="s">
        <v>161</v>
      </c>
      <c r="G68" s="28">
        <v>1.2700544309041817</v>
      </c>
    </row>
    <row r="69" spans="1:7" x14ac:dyDescent="0.2">
      <c r="A69" s="17" t="s">
        <v>184</v>
      </c>
      <c r="B69" s="18">
        <v>0</v>
      </c>
      <c r="C69" s="18">
        <v>0</v>
      </c>
      <c r="D69" s="19">
        <v>159</v>
      </c>
      <c r="E69" s="27" t="s">
        <v>161</v>
      </c>
      <c r="F69" s="27" t="s">
        <v>161</v>
      </c>
      <c r="G69" s="28">
        <v>5.6788148063488433E-2</v>
      </c>
    </row>
    <row r="70" spans="1:7" ht="13.5" thickBot="1" x14ac:dyDescent="0.25">
      <c r="A70" s="20" t="s">
        <v>4</v>
      </c>
      <c r="B70" s="21">
        <v>275155</v>
      </c>
      <c r="C70" s="21">
        <v>277033</v>
      </c>
      <c r="D70" s="22">
        <v>279988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155</v>
      </c>
      <c r="G72" s="177">
        <v>18</v>
      </c>
    </row>
    <row r="73" spans="1:7" ht="12.75" customHeight="1" x14ac:dyDescent="0.2">
      <c r="A73" s="26" t="s">
        <v>156</v>
      </c>
      <c r="G73" s="176"/>
    </row>
    <row r="74" spans="1:7" ht="12.75" customHeight="1" x14ac:dyDescent="0.2"/>
    <row r="75" spans="1:7" ht="12.75" customHeight="1" x14ac:dyDescent="0.2"/>
    <row r="78" spans="1:7" ht="12.75" customHeight="1" x14ac:dyDescent="0.2"/>
    <row r="79" spans="1:7" ht="12.75" customHeight="1" x14ac:dyDescent="0.2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3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Skadestatistikk</v>
      </c>
      <c r="C52" s="177">
        <f>Innhold!H45</f>
        <v>19</v>
      </c>
    </row>
    <row r="53" spans="1:3" x14ac:dyDescent="0.2">
      <c r="A53" s="26" t="str">
        <f>+Innhold!B54</f>
        <v>Premiestatistikk skadeforsikring 1. kvartal 2019</v>
      </c>
      <c r="C53" s="176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6" width="7.7109375" style="1" customWidth="1"/>
    <col min="7" max="7" width="12.42578125" style="1" customWidth="1"/>
    <col min="8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2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2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2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2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2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2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4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2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2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4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2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2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2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2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2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2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2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2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Skadestatistikk"</f>
        <v>Finans Norge / Skadestatistikk</v>
      </c>
      <c r="G53" s="25"/>
      <c r="H53" s="175">
        <v>1</v>
      </c>
    </row>
    <row r="54" spans="1:9" x14ac:dyDescent="0.2">
      <c r="B54" s="26" t="str">
        <f>"Premiestatistikk skadeforsikring 1. kvartal 2019"</f>
        <v>Premiestatistikk skadeforsikring 1. kvartal 2019</v>
      </c>
      <c r="G54" s="25"/>
      <c r="H54" s="176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88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3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Skadestatistikk</v>
      </c>
      <c r="B52" s="62"/>
      <c r="C52" s="177">
        <f>Innhold!H9</f>
        <v>2</v>
      </c>
    </row>
    <row r="53" spans="1:3" s="1" customFormat="1" ht="12.75" customHeight="1" x14ac:dyDescent="0.2">
      <c r="A53" s="63" t="str">
        <f>+Innhold!B54</f>
        <v>Premiestatistikk skadeforsikring 1. kvartal 2019</v>
      </c>
      <c r="B53" s="50"/>
      <c r="C53" s="175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3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81</v>
      </c>
      <c r="G6" s="5" t="s">
        <v>151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64</v>
      </c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Skadestatistikk</v>
      </c>
      <c r="E64" s="177">
        <f>Innhold!H12</f>
        <v>3</v>
      </c>
      <c r="G64" s="26" t="str">
        <f>+Innhold!B53</f>
        <v>Finans Norge / Skadestatistikk</v>
      </c>
      <c r="K64" s="177">
        <f>+Innhold!H14</f>
        <v>4</v>
      </c>
    </row>
    <row r="65" spans="1:11" x14ac:dyDescent="0.2">
      <c r="A65" s="26" t="str">
        <f>+Innhold!B54</f>
        <v>Premiestatistikk skadeforsikring 1. kvartal 2019</v>
      </c>
      <c r="E65" s="176"/>
      <c r="G65" s="26" t="str">
        <f>+Innhold!B54</f>
        <v>Premiestatistikk skadeforsikring 1. kvartal 2019</v>
      </c>
      <c r="K65" s="175"/>
    </row>
    <row r="69" spans="1:11" x14ac:dyDescent="0.2">
      <c r="A69"/>
      <c r="B69" s="69"/>
    </row>
    <row r="71" spans="1:11" x14ac:dyDescent="0.2">
      <c r="A71"/>
      <c r="B71" s="69"/>
    </row>
    <row r="73" spans="1:11" x14ac:dyDescent="0.2">
      <c r="A73" s="191" t="s">
        <v>60</v>
      </c>
      <c r="B73" s="192"/>
      <c r="C73" s="192"/>
      <c r="D73" s="192"/>
      <c r="E73" s="192"/>
      <c r="F73" s="192"/>
      <c r="G73" s="192"/>
      <c r="H73" s="192"/>
      <c r="I73" s="192"/>
      <c r="J73" s="192"/>
      <c r="K73" s="192"/>
    </row>
    <row r="74" spans="1:11" x14ac:dyDescent="0.2">
      <c r="A74" s="193" t="s">
        <v>83</v>
      </c>
      <c r="B74" s="194">
        <f>+'Tab5'!G9/100</f>
        <v>0.25555754291770932</v>
      </c>
      <c r="C74" s="193">
        <v>1</v>
      </c>
      <c r="D74" s="193">
        <v>0</v>
      </c>
      <c r="E74" s="193">
        <v>0</v>
      </c>
      <c r="F74" s="193">
        <v>0</v>
      </c>
      <c r="G74" s="193"/>
      <c r="H74" s="193"/>
      <c r="I74" s="193">
        <v>0</v>
      </c>
      <c r="J74" s="192"/>
      <c r="K74" s="192"/>
    </row>
    <row r="75" spans="1:11" x14ac:dyDescent="0.2">
      <c r="A75" s="193" t="s">
        <v>82</v>
      </c>
      <c r="B75" s="194">
        <f>+'Tab5'!G7/100</f>
        <v>0.21224983099281289</v>
      </c>
      <c r="C75" s="193">
        <v>1</v>
      </c>
      <c r="D75" s="193">
        <v>0</v>
      </c>
      <c r="E75" s="193">
        <v>0</v>
      </c>
      <c r="F75" s="193">
        <v>0</v>
      </c>
      <c r="G75" s="193"/>
      <c r="H75" s="193"/>
      <c r="I75" s="193">
        <v>0</v>
      </c>
      <c r="J75" s="192"/>
      <c r="K75" s="192"/>
    </row>
    <row r="76" spans="1:11" x14ac:dyDescent="0.2">
      <c r="A76" s="193" t="s">
        <v>85</v>
      </c>
      <c r="B76" s="194">
        <f>+'Tab5'!G10/100</f>
        <v>0.13032983583533178</v>
      </c>
      <c r="C76" s="193">
        <v>1</v>
      </c>
      <c r="D76" s="193">
        <v>0</v>
      </c>
      <c r="E76" s="193">
        <v>0</v>
      </c>
      <c r="F76" s="193">
        <v>0</v>
      </c>
      <c r="G76" s="193"/>
      <c r="H76" s="193"/>
      <c r="I76" s="193">
        <v>0</v>
      </c>
      <c r="J76" s="192"/>
      <c r="K76" s="192"/>
    </row>
    <row r="77" spans="1:11" x14ac:dyDescent="0.2">
      <c r="A77" s="193" t="s">
        <v>51</v>
      </c>
      <c r="B77" s="194">
        <f>+'Tab5'!G11/100</f>
        <v>0.13754705656625973</v>
      </c>
      <c r="C77" s="193">
        <v>1</v>
      </c>
      <c r="D77" s="193">
        <v>0</v>
      </c>
      <c r="E77" s="193">
        <v>0</v>
      </c>
      <c r="F77" s="193">
        <v>0</v>
      </c>
      <c r="G77" s="193"/>
      <c r="H77" s="193"/>
      <c r="I77" s="193">
        <v>0</v>
      </c>
      <c r="J77" s="192"/>
      <c r="K77" s="192"/>
    </row>
    <row r="78" spans="1:11" x14ac:dyDescent="0.2">
      <c r="A78" s="193" t="s">
        <v>21</v>
      </c>
      <c r="B78" s="194">
        <f>1-SUM(B74:B77)</f>
        <v>0.2643157336878863</v>
      </c>
      <c r="C78" s="193">
        <v>1</v>
      </c>
      <c r="D78" s="193">
        <v>0</v>
      </c>
      <c r="E78" s="193">
        <v>0</v>
      </c>
      <c r="F78" s="193">
        <v>0</v>
      </c>
      <c r="G78" s="193"/>
      <c r="H78" s="193"/>
      <c r="I78" s="193">
        <v>0</v>
      </c>
      <c r="J78" s="192"/>
      <c r="K78" s="192"/>
    </row>
    <row r="79" spans="1:11" x14ac:dyDescent="0.2">
      <c r="A79" s="192"/>
      <c r="B79" s="192"/>
      <c r="C79" s="192"/>
      <c r="D79" s="192"/>
      <c r="E79" s="192"/>
      <c r="F79" s="192"/>
      <c r="G79" s="192"/>
      <c r="H79" s="192"/>
      <c r="I79" s="192"/>
      <c r="J79" s="192"/>
      <c r="K79" s="192"/>
    </row>
    <row r="80" spans="1:11" x14ac:dyDescent="0.2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</row>
    <row r="81" spans="1:17" x14ac:dyDescent="0.2">
      <c r="A81" s="191" t="s">
        <v>63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</row>
    <row r="82" spans="1:17" x14ac:dyDescent="0.2">
      <c r="A82" s="193" t="s">
        <v>52</v>
      </c>
      <c r="B82" s="193">
        <f>+'Tab3'!F26/1000</f>
        <v>11629.540999999999</v>
      </c>
      <c r="C82" s="193">
        <f>+'Tab3'!G26/1000</f>
        <v>12286.538</v>
      </c>
      <c r="D82" s="192"/>
      <c r="E82" s="192"/>
      <c r="F82" s="192"/>
      <c r="G82" s="192"/>
      <c r="H82" s="192"/>
      <c r="I82" s="192"/>
      <c r="J82" s="192"/>
      <c r="K82" s="192"/>
    </row>
    <row r="83" spans="1:17" x14ac:dyDescent="0.2">
      <c r="A83" s="193"/>
      <c r="B83" s="195" t="str">
        <f>Dato_1årsiden</f>
        <v>31.03.2018</v>
      </c>
      <c r="C83" s="195" t="str">
        <f>Dato_nå</f>
        <v>31.03.2019</v>
      </c>
      <c r="D83" s="192"/>
      <c r="E83" s="192"/>
      <c r="F83" s="192"/>
      <c r="G83" s="192"/>
      <c r="H83" s="192"/>
      <c r="I83" s="192"/>
      <c r="J83" s="192"/>
      <c r="K83" s="192"/>
    </row>
    <row r="84" spans="1:17" x14ac:dyDescent="0.2">
      <c r="A84" s="193" t="s">
        <v>18</v>
      </c>
      <c r="B84" s="196">
        <f>+'Tab3'!F22/1000</f>
        <v>2383.873</v>
      </c>
      <c r="C84" s="196">
        <f>+'Tab3'!G22/1000</f>
        <v>2457.4879999999998</v>
      </c>
      <c r="D84" s="192"/>
      <c r="E84" s="192"/>
      <c r="F84" s="192"/>
      <c r="G84" s="192"/>
      <c r="H84" s="192"/>
      <c r="I84" s="192"/>
      <c r="J84" s="192"/>
      <c r="K84" s="192"/>
    </row>
    <row r="85" spans="1:17" x14ac:dyDescent="0.2">
      <c r="A85" s="193" t="s">
        <v>55</v>
      </c>
      <c r="B85" s="196">
        <f>+'Tab3'!F23/1000</f>
        <v>7450.826</v>
      </c>
      <c r="C85" s="196">
        <f>+'Tab3'!G23/1000</f>
        <v>7835.0749999999998</v>
      </c>
      <c r="D85" s="192"/>
      <c r="E85" s="192"/>
      <c r="F85" s="192"/>
      <c r="G85" s="192"/>
      <c r="H85" s="192"/>
      <c r="I85" s="192"/>
      <c r="J85" s="192"/>
      <c r="K85" s="192"/>
    </row>
    <row r="86" spans="1:17" x14ac:dyDescent="0.2">
      <c r="A86" s="193" t="s">
        <v>56</v>
      </c>
      <c r="B86" s="196">
        <f>'Tab3'!F26/1000-B84-B85</f>
        <v>1794.8419999999996</v>
      </c>
      <c r="C86" s="196">
        <f>'Tab3'!G26/1000-C84-C85</f>
        <v>1993.9750000000013</v>
      </c>
      <c r="D86" s="192"/>
      <c r="E86" s="192"/>
      <c r="F86" s="192"/>
      <c r="G86" s="192"/>
      <c r="H86" s="192"/>
      <c r="I86" s="192"/>
      <c r="J86" s="192"/>
      <c r="K86" s="192"/>
    </row>
    <row r="87" spans="1:17" x14ac:dyDescent="0.2">
      <c r="A87" s="193" t="s">
        <v>86</v>
      </c>
      <c r="B87" s="196">
        <f>+'Tab3'!J26/1000</f>
        <v>7750.567</v>
      </c>
      <c r="C87" s="196">
        <f>+'Tab3'!K26/1000</f>
        <v>8151.8130000000001</v>
      </c>
      <c r="D87" s="192"/>
      <c r="E87" s="192"/>
      <c r="F87" s="192"/>
      <c r="G87" s="192"/>
      <c r="H87" s="192"/>
      <c r="I87" s="192"/>
      <c r="J87" s="192"/>
      <c r="K87" s="192"/>
    </row>
    <row r="88" spans="1:17" x14ac:dyDescent="0.2">
      <c r="A88" s="193" t="s">
        <v>53</v>
      </c>
      <c r="B88" s="196">
        <f>'Tab3'!F30/1000+'Tab3'!J30/1000</f>
        <v>1066.837</v>
      </c>
      <c r="C88" s="196">
        <f>'Tab3'!G30/1000+'Tab3'!K30/1000</f>
        <v>1119.845</v>
      </c>
      <c r="D88" s="192"/>
      <c r="E88" s="192"/>
      <c r="F88" s="192"/>
      <c r="G88" s="192"/>
      <c r="H88" s="192"/>
      <c r="I88" s="192"/>
      <c r="J88" s="192"/>
      <c r="K88" s="192"/>
    </row>
    <row r="89" spans="1:17" x14ac:dyDescent="0.2">
      <c r="A89" s="193" t="s">
        <v>54</v>
      </c>
      <c r="B89" s="196">
        <f>+'Tab3'!J31/1000</f>
        <v>2207.634</v>
      </c>
      <c r="C89" s="196">
        <f>+'Tab3'!K31/1000</f>
        <v>2231.0529999999999</v>
      </c>
      <c r="D89" s="192"/>
      <c r="E89" s="192"/>
      <c r="F89" s="192"/>
      <c r="G89" s="192"/>
      <c r="H89" s="192"/>
      <c r="I89" s="192"/>
      <c r="J89" s="192"/>
      <c r="K89" s="192"/>
    </row>
    <row r="90" spans="1:17" x14ac:dyDescent="0.2">
      <c r="A90" s="193" t="s">
        <v>25</v>
      </c>
      <c r="B90" s="196">
        <f>+'Tab3'!F41/1000</f>
        <v>3320.904</v>
      </c>
      <c r="C90" s="196">
        <f>+'Tab3'!G41/1000</f>
        <v>3502.8209999999999</v>
      </c>
      <c r="D90" s="192"/>
      <c r="E90" s="192"/>
      <c r="F90" s="192"/>
      <c r="G90" s="192"/>
      <c r="H90" s="192"/>
      <c r="I90" s="192"/>
      <c r="J90" s="192"/>
      <c r="K90" s="192"/>
    </row>
    <row r="91" spans="1:17" x14ac:dyDescent="0.2">
      <c r="A91" s="193" t="s">
        <v>26</v>
      </c>
      <c r="B91" s="196">
        <f>+'Tab3'!J42/1000</f>
        <v>1725.0820000000001</v>
      </c>
      <c r="C91" s="196">
        <f>+'Tab3'!K42/1000</f>
        <v>1831.345</v>
      </c>
      <c r="D91" s="192"/>
      <c r="E91" s="192"/>
      <c r="F91" s="192"/>
      <c r="G91" s="192"/>
      <c r="H91" s="192"/>
      <c r="I91" s="192"/>
      <c r="J91" s="192"/>
      <c r="K91" s="192"/>
    </row>
    <row r="92" spans="1:17" x14ac:dyDescent="0.2">
      <c r="A92" s="192"/>
      <c r="B92" s="192"/>
      <c r="C92" s="192"/>
      <c r="D92" s="192"/>
      <c r="E92" s="192"/>
      <c r="F92" s="192"/>
      <c r="G92" s="192"/>
      <c r="H92" s="192"/>
      <c r="I92" s="192"/>
      <c r="J92" s="192"/>
      <c r="K92" s="192"/>
    </row>
    <row r="93" spans="1:17" x14ac:dyDescent="0.2">
      <c r="A93" s="192"/>
      <c r="B93" s="192"/>
      <c r="C93" s="192"/>
      <c r="D93" s="192"/>
      <c r="E93" s="192"/>
      <c r="F93" s="192"/>
      <c r="G93" s="192"/>
      <c r="H93" s="192"/>
      <c r="I93" s="192"/>
      <c r="J93" s="192"/>
      <c r="K93" s="192"/>
    </row>
    <row r="94" spans="1:17" x14ac:dyDescent="0.2">
      <c r="A94" s="192"/>
      <c r="B94" s="192"/>
      <c r="C94" s="192"/>
      <c r="D94" s="192"/>
      <c r="E94" s="192"/>
      <c r="F94" s="192"/>
      <c r="G94" s="192"/>
      <c r="H94" s="192"/>
      <c r="I94" s="192"/>
      <c r="J94" s="192"/>
      <c r="K94" s="192"/>
    </row>
    <row r="95" spans="1:17" x14ac:dyDescent="0.2">
      <c r="A95" s="191" t="s">
        <v>62</v>
      </c>
      <c r="B95" s="192"/>
      <c r="C95" s="192"/>
      <c r="D95" s="192"/>
      <c r="E95" s="192"/>
      <c r="F95" s="192"/>
      <c r="G95" s="197" t="s">
        <v>80</v>
      </c>
      <c r="H95" s="192"/>
      <c r="I95" s="192"/>
      <c r="J95" s="192"/>
      <c r="K95" s="192"/>
    </row>
    <row r="96" spans="1:17" x14ac:dyDescent="0.2">
      <c r="A96" s="193"/>
      <c r="B96" s="198">
        <v>42004</v>
      </c>
      <c r="C96" s="198">
        <v>42369</v>
      </c>
      <c r="D96" s="198">
        <v>42735</v>
      </c>
      <c r="E96" s="198" t="str">
        <f>G96</f>
        <v>31.03.2019</v>
      </c>
      <c r="F96" s="198"/>
      <c r="G96" s="198" t="str">
        <f>C83</f>
        <v>31.03.2019</v>
      </c>
      <c r="H96" s="198"/>
      <c r="I96" s="198"/>
      <c r="J96" s="199"/>
      <c r="K96" s="198"/>
      <c r="L96" s="67"/>
      <c r="M96" s="67"/>
      <c r="N96" s="67"/>
      <c r="O96" s="67"/>
      <c r="P96" s="67"/>
      <c r="Q96" s="67"/>
    </row>
    <row r="97" spans="1:17" x14ac:dyDescent="0.2">
      <c r="A97" s="193"/>
      <c r="B97" s="194">
        <f>B98/B101</f>
        <v>0.38367106973506798</v>
      </c>
      <c r="C97" s="194">
        <f>C98/C101</f>
        <v>0.38262458117320863</v>
      </c>
      <c r="D97" s="194">
        <f>D98/D101</f>
        <v>0.37475650653602993</v>
      </c>
      <c r="E97" s="194">
        <f>E98/E101</f>
        <v>0.35369348178172888</v>
      </c>
      <c r="F97" s="194"/>
      <c r="G97" s="194">
        <f>G98/G101</f>
        <v>0.35369348178172888</v>
      </c>
      <c r="H97" s="194"/>
      <c r="I97" s="194"/>
      <c r="J97" s="194"/>
      <c r="K97" s="194"/>
      <c r="L97" s="69"/>
      <c r="M97" s="69"/>
      <c r="N97" s="69"/>
      <c r="O97" s="69"/>
      <c r="P97" s="69"/>
      <c r="Q97" s="69"/>
    </row>
    <row r="98" spans="1:17" x14ac:dyDescent="0.2">
      <c r="A98" s="193" t="s">
        <v>59</v>
      </c>
      <c r="B98" s="200">
        <v>7884.6679999999997</v>
      </c>
      <c r="C98" s="200">
        <v>7875.8249999999998</v>
      </c>
      <c r="D98" s="200">
        <v>7750.8190000000004</v>
      </c>
      <c r="E98" s="200">
        <f>G98</f>
        <v>7965.77</v>
      </c>
      <c r="F98" s="193"/>
      <c r="G98" s="193">
        <f>('Tab3'!G19+'Tab3'!K19)/1000</f>
        <v>7965.77</v>
      </c>
      <c r="H98" s="193"/>
      <c r="I98" s="193"/>
      <c r="J98" s="193"/>
      <c r="K98" s="193"/>
      <c r="L98"/>
      <c r="M98"/>
      <c r="N98"/>
      <c r="O98"/>
      <c r="P98"/>
      <c r="Q98"/>
    </row>
    <row r="99" spans="1:17" x14ac:dyDescent="0.2">
      <c r="A99" s="193" t="s">
        <v>58</v>
      </c>
      <c r="B99" s="200">
        <f>B101-B98</f>
        <v>12665.925000000001</v>
      </c>
      <c r="C99" s="200">
        <f>C101-C98</f>
        <v>12707.862999999998</v>
      </c>
      <c r="D99" s="200">
        <f>D101-D98</f>
        <v>12931.460999999999</v>
      </c>
      <c r="E99" s="200">
        <f>E101-E98</f>
        <v>14555.905999999999</v>
      </c>
      <c r="F99" s="193"/>
      <c r="G99" s="193">
        <f>G101-G98</f>
        <v>14555.905999999999</v>
      </c>
      <c r="H99" s="193"/>
      <c r="I99" s="193"/>
      <c r="J99" s="193"/>
      <c r="K99" s="193"/>
      <c r="L99"/>
      <c r="M99"/>
      <c r="N99"/>
      <c r="O99"/>
      <c r="P99"/>
      <c r="Q99"/>
    </row>
    <row r="100" spans="1:17" x14ac:dyDescent="0.2">
      <c r="A100" s="193"/>
      <c r="B100" s="200"/>
      <c r="C100" s="200"/>
      <c r="D100" s="200"/>
      <c r="E100" s="200"/>
      <c r="F100" s="193"/>
      <c r="G100" s="193"/>
      <c r="H100" s="193"/>
      <c r="I100" s="193"/>
      <c r="J100" s="193"/>
      <c r="K100" s="193"/>
      <c r="L100"/>
    </row>
    <row r="101" spans="1:17" x14ac:dyDescent="0.2">
      <c r="A101" s="193" t="s">
        <v>57</v>
      </c>
      <c r="B101" s="200">
        <v>20550.593000000001</v>
      </c>
      <c r="C101" s="200">
        <v>20583.687999999998</v>
      </c>
      <c r="D101" s="200">
        <v>20682.28</v>
      </c>
      <c r="E101" s="200">
        <f>G101</f>
        <v>22521.675999999999</v>
      </c>
      <c r="F101" s="193"/>
      <c r="G101" s="193">
        <f>('Tab3'!G12+'Tab3'!K12)/1000</f>
        <v>22521.675999999999</v>
      </c>
      <c r="H101" s="193"/>
      <c r="I101" s="193"/>
      <c r="J101" s="193"/>
      <c r="K101" s="193"/>
      <c r="L101"/>
      <c r="M101"/>
      <c r="N101"/>
      <c r="O101"/>
      <c r="P101"/>
      <c r="Q101"/>
    </row>
    <row r="102" spans="1:17" x14ac:dyDescent="0.2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</row>
    <row r="103" spans="1:17" x14ac:dyDescent="0.2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</row>
    <row r="104" spans="1:17" x14ac:dyDescent="0.2">
      <c r="A104" s="192"/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</row>
    <row r="105" spans="1:17" x14ac:dyDescent="0.2">
      <c r="A105" s="191" t="s">
        <v>61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</row>
    <row r="106" spans="1:17" x14ac:dyDescent="0.2">
      <c r="A106" s="192" t="s">
        <v>52</v>
      </c>
      <c r="B106" s="201">
        <f>'Tab3'!G48</f>
        <v>38917329</v>
      </c>
      <c r="C106" s="192"/>
      <c r="D106" s="192"/>
      <c r="E106" s="192"/>
      <c r="F106" s="192"/>
      <c r="G106" s="192"/>
      <c r="H106" s="192"/>
      <c r="I106" s="192"/>
      <c r="J106" s="192"/>
      <c r="K106" s="192"/>
    </row>
    <row r="107" spans="1:17" x14ac:dyDescent="0.2">
      <c r="A107" s="192" t="s">
        <v>86</v>
      </c>
      <c r="B107" s="201">
        <f>'Tab3'!K48</f>
        <v>21480990</v>
      </c>
      <c r="C107" s="192"/>
      <c r="D107" s="192"/>
      <c r="E107" s="192"/>
      <c r="F107" s="192"/>
      <c r="G107" s="192"/>
      <c r="H107" s="192"/>
      <c r="I107" s="192"/>
      <c r="J107" s="192"/>
      <c r="K107" s="192"/>
    </row>
    <row r="108" spans="1:17" x14ac:dyDescent="0.2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</row>
    <row r="112" spans="1:17" x14ac:dyDescent="0.2">
      <c r="A112" s="68"/>
      <c r="B112"/>
    </row>
    <row r="113" spans="1:2" x14ac:dyDescent="0.2">
      <c r="A113" s="68"/>
      <c r="B113"/>
    </row>
    <row r="114" spans="1:2" x14ac:dyDescent="0.2">
      <c r="A114" s="68"/>
      <c r="B114"/>
    </row>
    <row r="115" spans="1:2" x14ac:dyDescent="0.2">
      <c r="A115" s="68"/>
      <c r="B115"/>
    </row>
    <row r="116" spans="1:2" x14ac:dyDescent="0.2">
      <c r="A116" s="68"/>
      <c r="B116"/>
    </row>
    <row r="117" spans="1:2" x14ac:dyDescent="0.2">
      <c r="A117" s="68"/>
      <c r="B117"/>
    </row>
    <row r="118" spans="1:2" x14ac:dyDescent="0.2">
      <c r="A118" s="68"/>
      <c r="B118"/>
    </row>
    <row r="119" spans="1:2" x14ac:dyDescent="0.2">
      <c r="A119" s="68"/>
      <c r="B119"/>
    </row>
    <row r="120" spans="1:2" x14ac:dyDescent="0.2">
      <c r="A120" s="68"/>
      <c r="B120"/>
    </row>
    <row r="121" spans="1:2" x14ac:dyDescent="0.2">
      <c r="A121" s="68"/>
      <c r="B121"/>
    </row>
    <row r="122" spans="1:2" x14ac:dyDescent="0.2">
      <c r="A122" s="68"/>
      <c r="B122"/>
    </row>
    <row r="123" spans="1:2" x14ac:dyDescent="0.2">
      <c r="A123" s="68"/>
      <c r="B123"/>
    </row>
    <row r="124" spans="1:2" x14ac:dyDescent="0.2">
      <c r="A124" s="68"/>
      <c r="B124"/>
    </row>
    <row r="125" spans="1:2" x14ac:dyDescent="0.2">
      <c r="A125" s="68"/>
      <c r="B125"/>
    </row>
    <row r="126" spans="1:2" x14ac:dyDescent="0.2">
      <c r="A126" s="68"/>
      <c r="B126"/>
    </row>
    <row r="127" spans="1:2" x14ac:dyDescent="0.2">
      <c r="A127" s="68"/>
      <c r="B127"/>
    </row>
    <row r="128" spans="1:2" x14ac:dyDescent="0.2">
      <c r="A128" s="68"/>
      <c r="B128"/>
    </row>
    <row r="129" spans="1:2" x14ac:dyDescent="0.2">
      <c r="A129" s="68"/>
      <c r="B129"/>
    </row>
    <row r="130" spans="1:2" x14ac:dyDescent="0.2">
      <c r="A130" s="68"/>
      <c r="B130"/>
    </row>
    <row r="131" spans="1:2" x14ac:dyDescent="0.2">
      <c r="A131" s="68"/>
      <c r="B131"/>
    </row>
    <row r="132" spans="1:2" x14ac:dyDescent="0.2">
      <c r="A132" s="68"/>
      <c r="B132"/>
    </row>
    <row r="133" spans="1:2" x14ac:dyDescent="0.2">
      <c r="A133" s="68"/>
      <c r="B133"/>
    </row>
    <row r="134" spans="1:2" x14ac:dyDescent="0.2">
      <c r="A134" s="68"/>
      <c r="B134"/>
    </row>
    <row r="135" spans="1:2" x14ac:dyDescent="0.2">
      <c r="A135" s="68"/>
      <c r="B135"/>
    </row>
    <row r="136" spans="1:2" x14ac:dyDescent="0.2">
      <c r="A136" s="68"/>
      <c r="B136"/>
    </row>
    <row r="137" spans="1:2" x14ac:dyDescent="0.2">
      <c r="A137" s="68"/>
      <c r="B137"/>
    </row>
    <row r="138" spans="1:2" x14ac:dyDescent="0.2">
      <c r="A138" s="68"/>
      <c r="B138"/>
    </row>
    <row r="139" spans="1:2" x14ac:dyDescent="0.2">
      <c r="A139" s="68"/>
      <c r="B139"/>
    </row>
    <row r="140" spans="1:2" x14ac:dyDescent="0.2">
      <c r="A140" s="68"/>
      <c r="B140"/>
    </row>
    <row r="141" spans="1:2" x14ac:dyDescent="0.2">
      <c r="A141" s="68"/>
      <c r="B141"/>
    </row>
    <row r="142" spans="1:2" x14ac:dyDescent="0.2">
      <c r="A142" s="68"/>
      <c r="B142"/>
    </row>
    <row r="143" spans="1:2" x14ac:dyDescent="0.2">
      <c r="A143" s="68"/>
      <c r="B143"/>
    </row>
    <row r="144" spans="1:2" x14ac:dyDescent="0.2">
      <c r="A144" s="68"/>
      <c r="B144"/>
    </row>
    <row r="145" spans="1:2" x14ac:dyDescent="0.2">
      <c r="A145" s="68"/>
      <c r="B145"/>
    </row>
    <row r="146" spans="1:2" x14ac:dyDescent="0.2">
      <c r="A146" s="68"/>
      <c r="B146"/>
    </row>
    <row r="147" spans="1:2" x14ac:dyDescent="0.2">
      <c r="A147" s="68"/>
      <c r="B147"/>
    </row>
    <row r="148" spans="1:2" x14ac:dyDescent="0.2">
      <c r="A148" s="68"/>
      <c r="B148"/>
    </row>
    <row r="149" spans="1:2" x14ac:dyDescent="0.2">
      <c r="A149" s="68"/>
      <c r="B149"/>
    </row>
    <row r="150" spans="1:2" x14ac:dyDescent="0.2">
      <c r="A150" s="68"/>
      <c r="B150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68"/>
      <c r="B153"/>
    </row>
    <row r="154" spans="1:2" x14ac:dyDescent="0.2">
      <c r="A154" s="68"/>
      <c r="B154"/>
    </row>
    <row r="155" spans="1:2" x14ac:dyDescent="0.2">
      <c r="A155" s="68"/>
      <c r="B155"/>
    </row>
    <row r="156" spans="1:2" x14ac:dyDescent="0.2">
      <c r="A156" s="71"/>
      <c r="B156"/>
    </row>
    <row r="157" spans="1:2" x14ac:dyDescent="0.2">
      <c r="A157" s="68"/>
      <c r="B157"/>
    </row>
    <row r="158" spans="1:2" x14ac:dyDescent="0.2">
      <c r="A158" s="71"/>
      <c r="B158"/>
    </row>
    <row r="159" spans="1:2" x14ac:dyDescent="0.2">
      <c r="A159" s="71"/>
      <c r="B159"/>
    </row>
    <row r="160" spans="1:2" x14ac:dyDescent="0.2">
      <c r="A160" s="71"/>
      <c r="B160"/>
    </row>
    <row r="161" spans="1:2" x14ac:dyDescent="0.2">
      <c r="A161" s="71"/>
      <c r="B161"/>
    </row>
    <row r="162" spans="1:2" x14ac:dyDescent="0.2">
      <c r="A162" s="71"/>
      <c r="B162"/>
    </row>
    <row r="163" spans="1:2" x14ac:dyDescent="0.2">
      <c r="A163" s="75"/>
      <c r="B163"/>
    </row>
    <row r="164" spans="1:2" x14ac:dyDescent="0.2">
      <c r="A164" s="75"/>
      <c r="B164"/>
    </row>
    <row r="165" spans="1:2" x14ac:dyDescent="0.2">
      <c r="A165" s="75"/>
      <c r="B165"/>
    </row>
    <row r="166" spans="1:2" x14ac:dyDescent="0.2">
      <c r="A166" s="75"/>
      <c r="B166"/>
    </row>
    <row r="167" spans="1:2" x14ac:dyDescent="0.2">
      <c r="A167" s="75"/>
      <c r="B167"/>
    </row>
    <row r="168" spans="1:2" x14ac:dyDescent="0.2">
      <c r="A168" s="75"/>
      <c r="B168"/>
    </row>
    <row r="169" spans="1:2" x14ac:dyDescent="0.2">
      <c r="A169" s="75"/>
      <c r="B169"/>
    </row>
    <row r="170" spans="1:2" x14ac:dyDescent="0.2">
      <c r="A170" s="75"/>
      <c r="B170"/>
    </row>
    <row r="171" spans="1:2" x14ac:dyDescent="0.2">
      <c r="A171" s="75"/>
      <c r="B171"/>
    </row>
    <row r="172" spans="1:2" x14ac:dyDescent="0.2">
      <c r="A172" s="75"/>
      <c r="B172"/>
    </row>
    <row r="173" spans="1:2" x14ac:dyDescent="0.2">
      <c r="A173" s="75"/>
      <c r="B173"/>
    </row>
    <row r="174" spans="1:2" x14ac:dyDescent="0.2">
      <c r="A174" s="75"/>
      <c r="B174"/>
    </row>
    <row r="175" spans="1:2" x14ac:dyDescent="0.2">
      <c r="A175" s="75"/>
      <c r="B175"/>
    </row>
    <row r="176" spans="1:2" x14ac:dyDescent="0.2">
      <c r="A176" s="75"/>
      <c r="B176"/>
    </row>
    <row r="177" spans="1:3" x14ac:dyDescent="0.2">
      <c r="A177" s="75"/>
      <c r="B177"/>
    </row>
    <row r="178" spans="1:3" x14ac:dyDescent="0.2">
      <c r="A178" s="75"/>
      <c r="B178"/>
    </row>
    <row r="179" spans="1:3" x14ac:dyDescent="0.2">
      <c r="A179" s="75"/>
      <c r="B179"/>
    </row>
    <row r="180" spans="1:3" x14ac:dyDescent="0.2">
      <c r="A180" s="75"/>
      <c r="B180"/>
    </row>
    <row r="181" spans="1:3" x14ac:dyDescent="0.2">
      <c r="A181" s="75"/>
      <c r="B181"/>
      <c r="C181"/>
    </row>
    <row r="182" spans="1:3" x14ac:dyDescent="0.2">
      <c r="A182" s="75"/>
      <c r="B182"/>
    </row>
    <row r="183" spans="1:3" x14ac:dyDescent="0.2">
      <c r="A183" s="75"/>
      <c r="B183"/>
    </row>
    <row r="184" spans="1:3" x14ac:dyDescent="0.2">
      <c r="A184" s="75"/>
      <c r="B184"/>
    </row>
    <row r="185" spans="1:3" x14ac:dyDescent="0.2">
      <c r="A185" s="75"/>
      <c r="B185"/>
    </row>
    <row r="186" spans="1:3" x14ac:dyDescent="0.2">
      <c r="A186" s="75"/>
      <c r="B186"/>
    </row>
    <row r="187" spans="1:3" x14ac:dyDescent="0.2">
      <c r="A187" s="75"/>
      <c r="B187"/>
    </row>
    <row r="188" spans="1:3" x14ac:dyDescent="0.2">
      <c r="A188" s="75"/>
      <c r="B188"/>
    </row>
    <row r="189" spans="1:3" x14ac:dyDescent="0.2">
      <c r="A189" s="75"/>
      <c r="B189"/>
    </row>
    <row r="190" spans="1:3" x14ac:dyDescent="0.2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102"/>
      <c r="C4" s="102" t="s">
        <v>105</v>
      </c>
      <c r="F4" s="102"/>
      <c r="G4" s="102" t="s">
        <v>92</v>
      </c>
      <c r="J4" s="102"/>
      <c r="K4" s="102" t="s">
        <v>93</v>
      </c>
    </row>
    <row r="5" spans="1:12" x14ac:dyDescent="0.2">
      <c r="A5" s="32"/>
      <c r="B5" s="180" t="s">
        <v>1</v>
      </c>
      <c r="C5" s="179"/>
      <c r="D5" s="36" t="s">
        <v>10</v>
      </c>
      <c r="F5" s="178" t="s">
        <v>1</v>
      </c>
      <c r="G5" s="179"/>
      <c r="H5" s="36" t="s">
        <v>10</v>
      </c>
      <c r="J5" s="178" t="s">
        <v>1</v>
      </c>
      <c r="K5" s="179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7" t="s">
        <v>153</v>
      </c>
      <c r="G6" s="65" t="s">
        <v>154</v>
      </c>
      <c r="H6" s="37" t="s">
        <v>11</v>
      </c>
      <c r="J6" s="97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">
      <c r="A8" s="47" t="s">
        <v>13</v>
      </c>
      <c r="B8" s="58">
        <v>17735769</v>
      </c>
      <c r="C8" s="58">
        <v>18677579</v>
      </c>
      <c r="D8" s="80">
        <v>5.3102292886200759</v>
      </c>
      <c r="F8" s="93">
        <v>15402392</v>
      </c>
      <c r="G8" s="58">
        <v>16197871</v>
      </c>
      <c r="H8" s="80">
        <v>5.1646458550074561</v>
      </c>
      <c r="J8" s="93">
        <v>2333377</v>
      </c>
      <c r="K8" s="58">
        <v>2479708</v>
      </c>
      <c r="L8" s="80">
        <v>6.2712112101902093</v>
      </c>
    </row>
    <row r="9" spans="1:12" x14ac:dyDescent="0.2">
      <c r="A9" s="47" t="s">
        <v>14</v>
      </c>
      <c r="B9" s="58">
        <v>1111805</v>
      </c>
      <c r="C9" s="58">
        <v>1187449</v>
      </c>
      <c r="D9" s="80">
        <v>6.8037110824290234</v>
      </c>
      <c r="F9" s="93">
        <v>40526</v>
      </c>
      <c r="G9" s="58">
        <v>34236</v>
      </c>
      <c r="H9" s="80">
        <v>-15.520900162858412</v>
      </c>
      <c r="J9" s="93">
        <v>1071279</v>
      </c>
      <c r="K9" s="58">
        <v>1153213</v>
      </c>
      <c r="L9" s="80">
        <v>7.6482410277808119</v>
      </c>
    </row>
    <row r="10" spans="1:12" x14ac:dyDescent="0.2">
      <c r="A10" s="47" t="s">
        <v>15</v>
      </c>
      <c r="B10" s="58">
        <v>606026</v>
      </c>
      <c r="C10" s="58">
        <v>627349</v>
      </c>
      <c r="D10" s="80">
        <v>3.5184959061162391</v>
      </c>
      <c r="F10" s="93">
        <v>585476</v>
      </c>
      <c r="G10" s="58">
        <v>606247</v>
      </c>
      <c r="H10" s="80">
        <v>3.5477116055995466</v>
      </c>
      <c r="J10" s="93">
        <v>20550</v>
      </c>
      <c r="K10" s="58">
        <v>21102</v>
      </c>
      <c r="L10" s="80">
        <v>2.6861313868613137</v>
      </c>
    </row>
    <row r="11" spans="1:12" x14ac:dyDescent="0.2">
      <c r="A11" s="47" t="s">
        <v>16</v>
      </c>
      <c r="B11" s="58">
        <v>1077223</v>
      </c>
      <c r="C11" s="58">
        <v>1173611</v>
      </c>
      <c r="D11" s="80">
        <v>8.9478223171989466</v>
      </c>
      <c r="F11" s="93">
        <v>74075</v>
      </c>
      <c r="G11" s="58">
        <v>76228</v>
      </c>
      <c r="H11" s="80">
        <v>2.9065136685791426</v>
      </c>
      <c r="J11" s="93">
        <v>1003148</v>
      </c>
      <c r="K11" s="58">
        <v>1097383</v>
      </c>
      <c r="L11" s="80">
        <v>9.39392791492382</v>
      </c>
    </row>
    <row r="12" spans="1:12" x14ac:dyDescent="0.2">
      <c r="A12" s="46" t="s">
        <v>106</v>
      </c>
      <c r="B12" s="59">
        <v>21259341</v>
      </c>
      <c r="C12" s="59">
        <v>22521676</v>
      </c>
      <c r="D12" s="81">
        <v>5.9377898872782557</v>
      </c>
      <c r="F12" s="94">
        <v>16593456</v>
      </c>
      <c r="G12" s="59">
        <v>17446181</v>
      </c>
      <c r="H12" s="81">
        <v>5.1389234406623912</v>
      </c>
      <c r="J12" s="94">
        <v>4665885</v>
      </c>
      <c r="K12" s="59">
        <v>5075495</v>
      </c>
      <c r="L12" s="81">
        <v>8.7788275964795535</v>
      </c>
    </row>
    <row r="13" spans="1:12" x14ac:dyDescent="0.2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">
      <c r="A14" s="103" t="s">
        <v>17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">
      <c r="A15" s="47" t="s">
        <v>13</v>
      </c>
      <c r="B15" s="58">
        <v>6631132</v>
      </c>
      <c r="C15" s="58">
        <v>6776384</v>
      </c>
      <c r="D15" s="80">
        <v>2.1904555662592751</v>
      </c>
      <c r="F15" s="93">
        <v>5748836</v>
      </c>
      <c r="G15" s="58">
        <v>5844055</v>
      </c>
      <c r="H15" s="80">
        <v>1.656317905050692</v>
      </c>
      <c r="J15" s="93">
        <v>882296</v>
      </c>
      <c r="K15" s="58">
        <v>932329</v>
      </c>
      <c r="L15" s="80">
        <v>5.6707726205264448</v>
      </c>
    </row>
    <row r="16" spans="1:12" x14ac:dyDescent="0.2">
      <c r="A16" s="47" t="s">
        <v>14</v>
      </c>
      <c r="B16" s="58">
        <v>399826</v>
      </c>
      <c r="C16" s="58">
        <v>435757</v>
      </c>
      <c r="D16" s="80">
        <v>8.9866591967505869</v>
      </c>
      <c r="F16" s="93">
        <v>7964</v>
      </c>
      <c r="G16" s="58">
        <v>7476</v>
      </c>
      <c r="H16" s="80">
        <v>-6.1275740833751886</v>
      </c>
      <c r="J16" s="93">
        <v>391862</v>
      </c>
      <c r="K16" s="58">
        <v>428281</v>
      </c>
      <c r="L16" s="80">
        <v>9.293833033057556</v>
      </c>
    </row>
    <row r="17" spans="1:12" x14ac:dyDescent="0.2">
      <c r="A17" s="47" t="s">
        <v>15</v>
      </c>
      <c r="B17" s="58">
        <v>277721</v>
      </c>
      <c r="C17" s="58">
        <v>283209</v>
      </c>
      <c r="D17" s="80">
        <v>1.9760839115515212</v>
      </c>
      <c r="F17" s="93">
        <v>270587</v>
      </c>
      <c r="G17" s="58">
        <v>275992</v>
      </c>
      <c r="H17" s="80">
        <v>1.9975091190633696</v>
      </c>
      <c r="J17" s="93">
        <v>7134</v>
      </c>
      <c r="K17" s="58">
        <v>7217</v>
      </c>
      <c r="L17" s="80">
        <v>1.1634426689094477</v>
      </c>
    </row>
    <row r="18" spans="1:12" x14ac:dyDescent="0.2">
      <c r="A18" s="47" t="s">
        <v>16</v>
      </c>
      <c r="B18" s="58">
        <v>359323</v>
      </c>
      <c r="C18" s="58">
        <v>312602</v>
      </c>
      <c r="D18" s="80">
        <v>-13.002507493258156</v>
      </c>
      <c r="F18" s="93">
        <v>36172</v>
      </c>
      <c r="G18" s="58">
        <v>37234</v>
      </c>
      <c r="H18" s="80">
        <v>2.9359725754727415</v>
      </c>
      <c r="J18" s="93">
        <v>323151</v>
      </c>
      <c r="K18" s="58">
        <v>275368</v>
      </c>
      <c r="L18" s="80">
        <v>-14.786585837580574</v>
      </c>
    </row>
    <row r="19" spans="1:12" x14ac:dyDescent="0.2">
      <c r="A19" s="46" t="s">
        <v>4</v>
      </c>
      <c r="B19" s="59">
        <v>7818529</v>
      </c>
      <c r="C19" s="59">
        <v>7965770</v>
      </c>
      <c r="D19" s="81">
        <v>1.8832314876621932</v>
      </c>
      <c r="F19" s="94">
        <v>6163040</v>
      </c>
      <c r="G19" s="59">
        <v>6270213</v>
      </c>
      <c r="H19" s="81">
        <v>1.7389632389210519</v>
      </c>
      <c r="J19" s="94">
        <v>1655489</v>
      </c>
      <c r="K19" s="59">
        <v>1695557</v>
      </c>
      <c r="L19" s="81">
        <v>2.420312064894421</v>
      </c>
    </row>
    <row r="20" spans="1:12" x14ac:dyDescent="0.2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">
      <c r="A21" s="46" t="s">
        <v>94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">
      <c r="A22" s="47" t="s">
        <v>18</v>
      </c>
      <c r="B22" s="58">
        <v>2383873</v>
      </c>
      <c r="C22" s="58">
        <v>2457488</v>
      </c>
      <c r="D22" s="80">
        <v>3.0880420223728362</v>
      </c>
      <c r="F22" s="93">
        <v>2383873</v>
      </c>
      <c r="G22" s="58">
        <v>2457488</v>
      </c>
      <c r="H22" s="80">
        <v>3.0880420223728362</v>
      </c>
      <c r="J22" s="93"/>
      <c r="K22" s="58"/>
      <c r="L22" s="80"/>
    </row>
    <row r="23" spans="1:12" x14ac:dyDescent="0.2">
      <c r="A23" s="47" t="s">
        <v>19</v>
      </c>
      <c r="B23" s="58">
        <v>7450826</v>
      </c>
      <c r="C23" s="58">
        <v>7835075</v>
      </c>
      <c r="D23" s="80">
        <v>5.1571329138541149</v>
      </c>
      <c r="F23" s="93">
        <v>7450826</v>
      </c>
      <c r="G23" s="58">
        <v>7835075</v>
      </c>
      <c r="H23" s="80">
        <v>5.1571329138541149</v>
      </c>
      <c r="J23" s="93"/>
      <c r="K23" s="58"/>
      <c r="L23" s="80"/>
    </row>
    <row r="24" spans="1:12" x14ac:dyDescent="0.2">
      <c r="A24" s="47" t="s">
        <v>20</v>
      </c>
      <c r="B24" s="58">
        <v>1395505</v>
      </c>
      <c r="C24" s="58">
        <v>1458396</v>
      </c>
      <c r="D24" s="80">
        <v>4.5066839602867779</v>
      </c>
      <c r="F24" s="93">
        <v>1395505</v>
      </c>
      <c r="G24" s="58">
        <v>1458396</v>
      </c>
      <c r="H24" s="80">
        <v>4.5066839602867779</v>
      </c>
      <c r="J24" s="93"/>
      <c r="K24" s="58"/>
      <c r="L24" s="80"/>
    </row>
    <row r="25" spans="1:12" x14ac:dyDescent="0.2">
      <c r="A25" s="47" t="s">
        <v>96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102</v>
      </c>
      <c r="B26" s="59">
        <v>19380108</v>
      </c>
      <c r="C26" s="59">
        <v>20438351</v>
      </c>
      <c r="D26" s="81">
        <v>5.4604597662716845</v>
      </c>
      <c r="F26" s="94">
        <v>11629541</v>
      </c>
      <c r="G26" s="59">
        <v>12286538</v>
      </c>
      <c r="H26" s="81">
        <v>5.6493803151818289</v>
      </c>
      <c r="J26" s="94">
        <v>7750567</v>
      </c>
      <c r="K26" s="59">
        <v>8151813</v>
      </c>
      <c r="L26" s="81">
        <v>5.176988986741228</v>
      </c>
    </row>
    <row r="27" spans="1:12" x14ac:dyDescent="0.2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">
      <c r="A28" s="46" t="s">
        <v>100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">
      <c r="A29" s="47" t="s">
        <v>97</v>
      </c>
      <c r="B29" s="58">
        <v>1516298</v>
      </c>
      <c r="C29" s="58">
        <v>1588733</v>
      </c>
      <c r="D29" s="80">
        <v>4.7770952675529479</v>
      </c>
      <c r="F29" s="93">
        <v>1510366</v>
      </c>
      <c r="G29" s="58">
        <v>1583170</v>
      </c>
      <c r="H29" s="80">
        <v>4.8202885923014689</v>
      </c>
      <c r="J29" s="93">
        <v>5932</v>
      </c>
      <c r="K29" s="58">
        <v>5563</v>
      </c>
      <c r="L29" s="80">
        <v>-6.2204989885367494</v>
      </c>
    </row>
    <row r="30" spans="1:12" x14ac:dyDescent="0.2">
      <c r="A30" s="47" t="s">
        <v>53</v>
      </c>
      <c r="B30" s="58">
        <v>1066837</v>
      </c>
      <c r="C30" s="58">
        <v>1119845</v>
      </c>
      <c r="D30" s="80">
        <v>4.9687065596712525</v>
      </c>
      <c r="F30" s="93">
        <v>794477</v>
      </c>
      <c r="G30" s="58">
        <v>797101</v>
      </c>
      <c r="H30" s="80">
        <v>0.3302801717356198</v>
      </c>
      <c r="J30" s="93">
        <v>272360</v>
      </c>
      <c r="K30" s="58">
        <v>322744</v>
      </c>
      <c r="L30" s="80">
        <v>18.499045381113234</v>
      </c>
    </row>
    <row r="31" spans="1:12" x14ac:dyDescent="0.2">
      <c r="A31" s="47" t="s">
        <v>54</v>
      </c>
      <c r="B31" s="58">
        <v>2207634</v>
      </c>
      <c r="C31" s="58">
        <v>2231053</v>
      </c>
      <c r="D31" s="80">
        <v>1.0608189582149941</v>
      </c>
      <c r="F31" s="93"/>
      <c r="G31" s="58"/>
      <c r="H31" s="80"/>
      <c r="J31" s="93">
        <v>2207634</v>
      </c>
      <c r="K31" s="58">
        <v>2231053</v>
      </c>
      <c r="L31" s="80">
        <v>1.0608189582149941</v>
      </c>
    </row>
    <row r="32" spans="1:12" x14ac:dyDescent="0.2">
      <c r="A32" s="47" t="s">
        <v>98</v>
      </c>
      <c r="B32" s="58">
        <v>1296613</v>
      </c>
      <c r="C32" s="58">
        <v>1584435</v>
      </c>
      <c r="D32" s="80">
        <v>22.197988142953989</v>
      </c>
      <c r="F32" s="93">
        <v>178252</v>
      </c>
      <c r="G32" s="58">
        <v>223929</v>
      </c>
      <c r="H32" s="80">
        <v>25.624957924735767</v>
      </c>
      <c r="J32" s="93">
        <v>1118361</v>
      </c>
      <c r="K32" s="58">
        <v>1360506</v>
      </c>
      <c r="L32" s="80">
        <v>21.651774337624435</v>
      </c>
    </row>
    <row r="33" spans="1:12" x14ac:dyDescent="0.2">
      <c r="A33" s="47" t="s">
        <v>99</v>
      </c>
      <c r="B33" s="58">
        <v>795064</v>
      </c>
      <c r="C33" s="58">
        <v>899636</v>
      </c>
      <c r="D33" s="80">
        <v>13.152651861988469</v>
      </c>
      <c r="F33" s="93">
        <v>757720</v>
      </c>
      <c r="G33" s="58">
        <v>857216</v>
      </c>
      <c r="H33" s="80">
        <v>13.130971862957294</v>
      </c>
      <c r="J33" s="93">
        <v>37344</v>
      </c>
      <c r="K33" s="58">
        <v>42420</v>
      </c>
      <c r="L33" s="80">
        <v>13.59254498714653</v>
      </c>
    </row>
    <row r="34" spans="1:12" x14ac:dyDescent="0.2">
      <c r="A34" s="47" t="s">
        <v>90</v>
      </c>
      <c r="B34" s="58">
        <v>1786732</v>
      </c>
      <c r="C34" s="58">
        <v>1867151</v>
      </c>
      <c r="D34" s="80">
        <v>4.5008988477287026</v>
      </c>
      <c r="F34" s="93">
        <v>186206</v>
      </c>
      <c r="G34" s="58">
        <v>180592</v>
      </c>
      <c r="H34" s="80">
        <v>-3.0149404423058335</v>
      </c>
      <c r="J34" s="93">
        <v>1600526</v>
      </c>
      <c r="K34" s="58">
        <v>1686559</v>
      </c>
      <c r="L34" s="80">
        <v>5.3752953716465708</v>
      </c>
    </row>
    <row r="35" spans="1:12" x14ac:dyDescent="0.2">
      <c r="A35" s="46" t="s">
        <v>88</v>
      </c>
      <c r="B35" s="59">
        <v>8669178</v>
      </c>
      <c r="C35" s="59">
        <v>9290853</v>
      </c>
      <c r="D35" s="81">
        <v>7.1710951142080601</v>
      </c>
      <c r="F35" s="94">
        <v>3427021</v>
      </c>
      <c r="G35" s="59">
        <v>3642008</v>
      </c>
      <c r="H35" s="81">
        <v>6.2732910011348046</v>
      </c>
      <c r="J35" s="94">
        <v>5242157</v>
      </c>
      <c r="K35" s="59">
        <v>5648845</v>
      </c>
      <c r="L35" s="81">
        <v>7.7580278499861794</v>
      </c>
    </row>
    <row r="36" spans="1:12" x14ac:dyDescent="0.2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">
      <c r="A37" s="46" t="s">
        <v>101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">
      <c r="A38" s="47" t="s">
        <v>24</v>
      </c>
      <c r="B38" s="58">
        <v>778147</v>
      </c>
      <c r="C38" s="58">
        <v>816872</v>
      </c>
      <c r="D38" s="80">
        <v>4.9765661243955188</v>
      </c>
      <c r="F38" s="93">
        <v>778147</v>
      </c>
      <c r="G38" s="58">
        <v>816872</v>
      </c>
      <c r="H38" s="80">
        <v>4.9765661243955188</v>
      </c>
      <c r="J38" s="93"/>
      <c r="K38" s="58"/>
      <c r="L38" s="80"/>
    </row>
    <row r="39" spans="1:12" x14ac:dyDescent="0.2">
      <c r="A39" s="47" t="s">
        <v>95</v>
      </c>
      <c r="B39" s="58">
        <v>734447</v>
      </c>
      <c r="C39" s="58">
        <v>850864</v>
      </c>
      <c r="D39" s="80">
        <v>15.850973589653167</v>
      </c>
      <c r="F39" s="93">
        <v>570735</v>
      </c>
      <c r="G39" s="58">
        <v>653337</v>
      </c>
      <c r="H39" s="80">
        <v>14.472916502404793</v>
      </c>
      <c r="J39" s="93">
        <v>163712</v>
      </c>
      <c r="K39" s="58">
        <v>197527</v>
      </c>
      <c r="L39" s="80">
        <v>20.655174941360439</v>
      </c>
    </row>
    <row r="40" spans="1:12" x14ac:dyDescent="0.2">
      <c r="A40" s="47" t="s">
        <v>91</v>
      </c>
      <c r="B40" s="58">
        <v>533852</v>
      </c>
      <c r="C40" s="58">
        <v>513920</v>
      </c>
      <c r="D40" s="80">
        <v>-3.7336190554685569</v>
      </c>
      <c r="F40" s="93">
        <v>533852</v>
      </c>
      <c r="G40" s="58">
        <v>513920</v>
      </c>
      <c r="H40" s="80">
        <v>-3.7336190554685569</v>
      </c>
      <c r="J40" s="93"/>
      <c r="K40" s="58"/>
      <c r="L40" s="80"/>
    </row>
    <row r="41" spans="1:12" x14ac:dyDescent="0.2">
      <c r="A41" s="47" t="s">
        <v>25</v>
      </c>
      <c r="B41" s="58">
        <v>3320904</v>
      </c>
      <c r="C41" s="58">
        <v>3502821</v>
      </c>
      <c r="D41" s="80">
        <v>5.4779361282349628</v>
      </c>
      <c r="F41" s="93">
        <v>3320904</v>
      </c>
      <c r="G41" s="58">
        <v>3502821</v>
      </c>
      <c r="H41" s="80">
        <v>5.4779361282349628</v>
      </c>
      <c r="J41" s="93"/>
      <c r="K41" s="58"/>
      <c r="L41" s="80"/>
    </row>
    <row r="42" spans="1:12" x14ac:dyDescent="0.2">
      <c r="A42" s="47" t="s">
        <v>26</v>
      </c>
      <c r="B42" s="58">
        <v>1725082</v>
      </c>
      <c r="C42" s="58">
        <v>1831345</v>
      </c>
      <c r="D42" s="80">
        <v>6.1598810955073438</v>
      </c>
      <c r="F42" s="93"/>
      <c r="G42" s="58"/>
      <c r="H42" s="80"/>
      <c r="J42" s="93">
        <v>1725082</v>
      </c>
      <c r="K42" s="58">
        <v>1831345</v>
      </c>
      <c r="L42" s="80">
        <v>6.1598810955073438</v>
      </c>
    </row>
    <row r="43" spans="1:12" x14ac:dyDescent="0.2">
      <c r="A43" s="47" t="s">
        <v>87</v>
      </c>
      <c r="B43" s="58">
        <v>245197</v>
      </c>
      <c r="C43" s="58">
        <v>206432</v>
      </c>
      <c r="D43" s="80">
        <v>-15.809736660725866</v>
      </c>
      <c r="F43" s="93"/>
      <c r="G43" s="58"/>
      <c r="H43" s="80"/>
      <c r="J43" s="93">
        <v>245197</v>
      </c>
      <c r="K43" s="58">
        <v>206432</v>
      </c>
      <c r="L43" s="80">
        <v>-15.809736660725866</v>
      </c>
    </row>
    <row r="44" spans="1:12" x14ac:dyDescent="0.2">
      <c r="A44" s="47" t="s">
        <v>27</v>
      </c>
      <c r="B44" s="58">
        <v>304850</v>
      </c>
      <c r="C44" s="58">
        <v>308239</v>
      </c>
      <c r="D44" s="80">
        <v>1.1116942758733803</v>
      </c>
      <c r="F44" s="93"/>
      <c r="G44" s="58"/>
      <c r="H44" s="80"/>
      <c r="J44" s="93">
        <v>304850</v>
      </c>
      <c r="K44" s="58">
        <v>308239</v>
      </c>
      <c r="L44" s="80">
        <v>1.1116942758733803</v>
      </c>
    </row>
    <row r="45" spans="1:12" x14ac:dyDescent="0.2">
      <c r="A45" s="47" t="s">
        <v>28</v>
      </c>
      <c r="B45" s="58">
        <v>140467</v>
      </c>
      <c r="C45" s="58">
        <v>116946</v>
      </c>
      <c r="D45" s="80">
        <v>-16.744858222927807</v>
      </c>
      <c r="F45" s="93">
        <v>55672</v>
      </c>
      <c r="G45" s="58">
        <v>55652</v>
      </c>
      <c r="H45" s="80">
        <v>-3.5924701824974856E-2</v>
      </c>
      <c r="J45" s="93">
        <v>84795</v>
      </c>
      <c r="K45" s="58">
        <v>61294</v>
      </c>
      <c r="L45" s="80">
        <v>-27.715077539949288</v>
      </c>
    </row>
    <row r="46" spans="1:12" x14ac:dyDescent="0.2">
      <c r="A46" s="46" t="s">
        <v>34</v>
      </c>
      <c r="B46" s="59">
        <v>7782946</v>
      </c>
      <c r="C46" s="59">
        <v>8147439</v>
      </c>
      <c r="D46" s="81">
        <v>4.6832266342333613</v>
      </c>
      <c r="F46" s="94">
        <v>5259310</v>
      </c>
      <c r="G46" s="59">
        <v>5542602</v>
      </c>
      <c r="H46" s="81">
        <v>5.3864860599584352</v>
      </c>
      <c r="J46" s="94">
        <v>2523636</v>
      </c>
      <c r="K46" s="59">
        <v>2604837</v>
      </c>
      <c r="L46" s="81">
        <v>3.2176193397146022</v>
      </c>
    </row>
    <row r="47" spans="1:12" x14ac:dyDescent="0.2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5" thickBot="1" x14ac:dyDescent="0.25">
      <c r="A48" s="78" t="s">
        <v>35</v>
      </c>
      <c r="B48" s="60">
        <v>57091573</v>
      </c>
      <c r="C48" s="60">
        <v>60398319</v>
      </c>
      <c r="D48" s="89">
        <v>5.7920036640083463</v>
      </c>
      <c r="F48" s="95">
        <v>36909328</v>
      </c>
      <c r="G48" s="60">
        <v>38917329</v>
      </c>
      <c r="H48" s="89">
        <v>5.4403618510746119</v>
      </c>
      <c r="J48" s="95">
        <v>20182245</v>
      </c>
      <c r="K48" s="60">
        <v>21480990</v>
      </c>
      <c r="L48" s="89">
        <v>6.435086879581533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77">
        <v>5</v>
      </c>
    </row>
    <row r="56" spans="1:12" ht="12.75" customHeight="1" x14ac:dyDescent="0.2">
      <c r="A56" s="26" t="s">
        <v>156</v>
      </c>
      <c r="L56" s="175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102"/>
      <c r="C4" s="102" t="s">
        <v>105</v>
      </c>
      <c r="F4" s="102"/>
      <c r="G4" s="102" t="s">
        <v>92</v>
      </c>
      <c r="J4" s="102"/>
      <c r="K4" s="102" t="s">
        <v>93</v>
      </c>
    </row>
    <row r="5" spans="1:12" x14ac:dyDescent="0.2">
      <c r="A5" s="32"/>
      <c r="B5" s="180" t="s">
        <v>49</v>
      </c>
      <c r="C5" s="179"/>
      <c r="D5" s="36" t="s">
        <v>10</v>
      </c>
      <c r="F5" s="178" t="s">
        <v>49</v>
      </c>
      <c r="G5" s="179"/>
      <c r="H5" s="36" t="s">
        <v>10</v>
      </c>
      <c r="J5" s="178" t="s">
        <v>49</v>
      </c>
      <c r="K5" s="179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7" t="s">
        <v>153</v>
      </c>
      <c r="G6" s="104" t="s">
        <v>154</v>
      </c>
      <c r="H6" s="37" t="s">
        <v>11</v>
      </c>
      <c r="J6" s="97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85" t="s">
        <v>29</v>
      </c>
      <c r="C7" s="184"/>
      <c r="D7" s="35"/>
      <c r="F7" s="181" t="s">
        <v>29</v>
      </c>
      <c r="G7" s="182"/>
      <c r="H7" s="35"/>
      <c r="J7" s="183" t="s">
        <v>29</v>
      </c>
      <c r="K7" s="184"/>
      <c r="L7" s="35"/>
    </row>
    <row r="8" spans="1:12" x14ac:dyDescent="0.2">
      <c r="A8" s="47" t="s">
        <v>13</v>
      </c>
      <c r="B8" s="58">
        <v>3069799</v>
      </c>
      <c r="C8" s="58">
        <v>3110186</v>
      </c>
      <c r="D8" s="80">
        <v>1.3156235962028784</v>
      </c>
      <c r="F8" s="93">
        <v>2720794</v>
      </c>
      <c r="G8" s="58">
        <v>2746149</v>
      </c>
      <c r="H8" s="80">
        <v>0.93189708592418241</v>
      </c>
      <c r="J8" s="93">
        <v>349005</v>
      </c>
      <c r="K8" s="58">
        <v>364037</v>
      </c>
      <c r="L8" s="80">
        <v>4.3071016174553369</v>
      </c>
    </row>
    <row r="9" spans="1:12" x14ac:dyDescent="0.2">
      <c r="A9" s="47" t="s">
        <v>14</v>
      </c>
      <c r="B9" s="58">
        <v>98931</v>
      </c>
      <c r="C9" s="58">
        <v>94952</v>
      </c>
      <c r="D9" s="80">
        <v>-4.0219951279174371</v>
      </c>
      <c r="F9" s="93">
        <v>16974</v>
      </c>
      <c r="G9" s="58">
        <v>13784</v>
      </c>
      <c r="H9" s="80">
        <v>-18.793448804053259</v>
      </c>
      <c r="J9" s="93">
        <v>81957</v>
      </c>
      <c r="K9" s="58">
        <v>81168</v>
      </c>
      <c r="L9" s="80">
        <v>-0.9626999524140708</v>
      </c>
    </row>
    <row r="10" spans="1:12" x14ac:dyDescent="0.2">
      <c r="A10" s="47" t="s">
        <v>15</v>
      </c>
      <c r="B10" s="58">
        <v>303627</v>
      </c>
      <c r="C10" s="58">
        <v>317209</v>
      </c>
      <c r="D10" s="80">
        <v>4.473251720038073</v>
      </c>
      <c r="F10" s="93">
        <v>298399</v>
      </c>
      <c r="G10" s="58">
        <v>311464</v>
      </c>
      <c r="H10" s="80">
        <v>4.3783658792422226</v>
      </c>
      <c r="J10" s="93">
        <v>5228</v>
      </c>
      <c r="K10" s="58">
        <v>5745</v>
      </c>
      <c r="L10" s="80">
        <v>9.8890589135424634</v>
      </c>
    </row>
    <row r="11" spans="1:12" x14ac:dyDescent="0.2">
      <c r="A11" s="47" t="s">
        <v>16</v>
      </c>
      <c r="B11" s="58">
        <v>411241</v>
      </c>
      <c r="C11" s="58">
        <v>426748</v>
      </c>
      <c r="D11" s="80">
        <v>3.7707816098103057</v>
      </c>
      <c r="F11" s="93">
        <v>78687</v>
      </c>
      <c r="G11" s="58">
        <v>79197</v>
      </c>
      <c r="H11" s="80">
        <v>0.64813755766517978</v>
      </c>
      <c r="J11" s="93">
        <v>332554</v>
      </c>
      <c r="K11" s="58">
        <v>347551</v>
      </c>
      <c r="L11" s="80">
        <v>4.5096435466119784</v>
      </c>
    </row>
    <row r="12" spans="1:12" x14ac:dyDescent="0.2">
      <c r="A12" s="46" t="s">
        <v>4</v>
      </c>
      <c r="B12" s="59">
        <v>4352116</v>
      </c>
      <c r="C12" s="59">
        <v>4445447</v>
      </c>
      <c r="D12" s="81">
        <v>2.1444970676333077</v>
      </c>
      <c r="F12" s="94">
        <v>3513082</v>
      </c>
      <c r="G12" s="59">
        <v>3570247</v>
      </c>
      <c r="H12" s="81">
        <v>1.6272036918011024</v>
      </c>
      <c r="J12" s="94">
        <v>839034</v>
      </c>
      <c r="K12" s="59">
        <v>875200</v>
      </c>
      <c r="L12" s="81">
        <v>4.3104331886431302</v>
      </c>
    </row>
    <row r="13" spans="1:12" x14ac:dyDescent="0.2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">
      <c r="A14" s="46" t="s">
        <v>17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">
      <c r="A15" s="47" t="s">
        <v>13</v>
      </c>
      <c r="B15" s="58">
        <v>3059231</v>
      </c>
      <c r="C15" s="58">
        <v>3093810</v>
      </c>
      <c r="D15" s="80">
        <v>1.1303167364608948</v>
      </c>
      <c r="F15" s="93">
        <v>2709147</v>
      </c>
      <c r="G15" s="58">
        <v>2728107</v>
      </c>
      <c r="H15" s="80">
        <v>0.69985128160265941</v>
      </c>
      <c r="J15" s="93">
        <v>350084</v>
      </c>
      <c r="K15" s="58">
        <v>365703</v>
      </c>
      <c r="L15" s="80">
        <v>4.4615006684110101</v>
      </c>
    </row>
    <row r="16" spans="1:12" x14ac:dyDescent="0.2">
      <c r="A16" s="47" t="s">
        <v>14</v>
      </c>
      <c r="B16" s="58">
        <v>66058</v>
      </c>
      <c r="C16" s="58">
        <v>68892</v>
      </c>
      <c r="D16" s="80">
        <v>4.2901692452087561</v>
      </c>
      <c r="F16" s="93">
        <v>2651</v>
      </c>
      <c r="G16" s="58">
        <v>2358</v>
      </c>
      <c r="H16" s="80">
        <v>-11.05243304413429</v>
      </c>
      <c r="J16" s="93">
        <v>63407</v>
      </c>
      <c r="K16" s="58">
        <v>66534</v>
      </c>
      <c r="L16" s="80">
        <v>4.931632154178561</v>
      </c>
    </row>
    <row r="17" spans="1:12" x14ac:dyDescent="0.2">
      <c r="A17" s="47" t="s">
        <v>15</v>
      </c>
      <c r="B17" s="58">
        <v>295569</v>
      </c>
      <c r="C17" s="58">
        <v>306552</v>
      </c>
      <c r="D17" s="80">
        <v>3.7158836007835734</v>
      </c>
      <c r="F17" s="93">
        <v>290838</v>
      </c>
      <c r="G17" s="58">
        <v>301330</v>
      </c>
      <c r="H17" s="80">
        <v>3.6075065844215679</v>
      </c>
      <c r="J17" s="93">
        <v>4731</v>
      </c>
      <c r="K17" s="58">
        <v>5222</v>
      </c>
      <c r="L17" s="80">
        <v>10.378355527372648</v>
      </c>
    </row>
    <row r="18" spans="1:12" x14ac:dyDescent="0.2">
      <c r="A18" s="47" t="s">
        <v>16</v>
      </c>
      <c r="B18" s="58">
        <v>378521</v>
      </c>
      <c r="C18" s="58">
        <v>388673</v>
      </c>
      <c r="D18" s="80">
        <v>2.6820176423500941</v>
      </c>
      <c r="F18" s="93">
        <v>76277</v>
      </c>
      <c r="G18" s="58">
        <v>76320</v>
      </c>
      <c r="H18" s="80">
        <v>5.6373480865791782E-2</v>
      </c>
      <c r="J18" s="93">
        <v>302244</v>
      </c>
      <c r="K18" s="58">
        <v>312353</v>
      </c>
      <c r="L18" s="80">
        <v>3.3446486944323128</v>
      </c>
    </row>
    <row r="19" spans="1:12" x14ac:dyDescent="0.2">
      <c r="A19" s="46" t="s">
        <v>4</v>
      </c>
      <c r="B19" s="59">
        <v>4030317</v>
      </c>
      <c r="C19" s="59">
        <v>4105577</v>
      </c>
      <c r="D19" s="81">
        <v>1.8673469109253689</v>
      </c>
      <c r="F19" s="94">
        <v>3274702</v>
      </c>
      <c r="G19" s="59">
        <v>3314706</v>
      </c>
      <c r="H19" s="81">
        <v>1.2216073401488134</v>
      </c>
      <c r="J19" s="94">
        <v>755615</v>
      </c>
      <c r="K19" s="59">
        <v>790871</v>
      </c>
      <c r="L19" s="81">
        <v>4.665868200075435</v>
      </c>
    </row>
    <row r="20" spans="1:12" x14ac:dyDescent="0.2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">
      <c r="A21" s="46" t="s">
        <v>94</v>
      </c>
      <c r="B21" s="59"/>
      <c r="C21" s="39"/>
      <c r="D21" s="38"/>
      <c r="F21" s="94"/>
      <c r="G21" s="105"/>
      <c r="H21" s="79"/>
      <c r="J21" s="181" t="s">
        <v>30</v>
      </c>
      <c r="K21" s="182"/>
      <c r="L21" s="38"/>
    </row>
    <row r="22" spans="1:12" x14ac:dyDescent="0.2">
      <c r="A22" s="47" t="s">
        <v>18</v>
      </c>
      <c r="B22" s="58"/>
      <c r="C22" s="58"/>
      <c r="D22" s="80"/>
      <c r="F22" s="93">
        <v>2152009</v>
      </c>
      <c r="G22" s="58">
        <v>2199969</v>
      </c>
      <c r="H22" s="80">
        <v>2.228615214899194</v>
      </c>
      <c r="J22" s="93"/>
      <c r="K22" s="58"/>
      <c r="L22" s="80"/>
    </row>
    <row r="23" spans="1:12" x14ac:dyDescent="0.2">
      <c r="A23" s="47" t="s">
        <v>19</v>
      </c>
      <c r="B23" s="58"/>
      <c r="C23" s="58"/>
      <c r="D23" s="80"/>
      <c r="F23" s="93">
        <v>1313300</v>
      </c>
      <c r="G23" s="58">
        <v>1339184</v>
      </c>
      <c r="H23" s="80">
        <v>1.9709129673341963</v>
      </c>
      <c r="J23" s="93"/>
      <c r="K23" s="58"/>
      <c r="L23" s="80"/>
    </row>
    <row r="24" spans="1:12" x14ac:dyDescent="0.2">
      <c r="A24" s="47" t="s">
        <v>20</v>
      </c>
      <c r="B24" s="58"/>
      <c r="C24" s="58"/>
      <c r="D24" s="80"/>
      <c r="F24" s="93">
        <v>589545</v>
      </c>
      <c r="G24" s="58">
        <v>594080</v>
      </c>
      <c r="H24" s="80">
        <v>0.76923729316676415</v>
      </c>
      <c r="J24" s="93"/>
      <c r="K24" s="58"/>
      <c r="L24" s="80"/>
    </row>
    <row r="25" spans="1:12" x14ac:dyDescent="0.2">
      <c r="A25" s="47" t="s">
        <v>96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102</v>
      </c>
      <c r="B26" s="59"/>
      <c r="C26" s="59"/>
      <c r="D26" s="81"/>
      <c r="F26" s="94">
        <v>4054854</v>
      </c>
      <c r="G26" s="59">
        <v>4133233</v>
      </c>
      <c r="H26" s="81">
        <v>1.9329672535681925</v>
      </c>
      <c r="J26" s="94">
        <v>10144815</v>
      </c>
      <c r="K26" s="59">
        <v>11592686</v>
      </c>
      <c r="L26" s="81">
        <v>14.272029603299814</v>
      </c>
    </row>
    <row r="27" spans="1:12" x14ac:dyDescent="0.2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">
      <c r="A28" s="46" t="s">
        <v>100</v>
      </c>
      <c r="B28" s="186" t="s">
        <v>31</v>
      </c>
      <c r="C28" s="182"/>
      <c r="D28" s="38"/>
      <c r="F28" s="181" t="s">
        <v>31</v>
      </c>
      <c r="G28" s="182"/>
      <c r="H28" s="38"/>
      <c r="J28" s="181" t="s">
        <v>31</v>
      </c>
      <c r="K28" s="182"/>
      <c r="L28" s="38"/>
    </row>
    <row r="29" spans="1:12" x14ac:dyDescent="0.2">
      <c r="A29" s="47" t="s">
        <v>97</v>
      </c>
      <c r="B29" s="58">
        <v>613528</v>
      </c>
      <c r="C29" s="58">
        <v>612751</v>
      </c>
      <c r="D29" s="80">
        <v>-0.12664458671812859</v>
      </c>
      <c r="F29" s="93">
        <v>606160</v>
      </c>
      <c r="G29" s="58">
        <v>606163</v>
      </c>
      <c r="H29" s="80">
        <v>4.9491883331133693E-4</v>
      </c>
      <c r="J29" s="93">
        <v>7368</v>
      </c>
      <c r="K29" s="58">
        <v>6588</v>
      </c>
      <c r="L29" s="80">
        <v>-10.586319218241043</v>
      </c>
    </row>
    <row r="30" spans="1:12" x14ac:dyDescent="0.2">
      <c r="A30" s="47" t="s">
        <v>53</v>
      </c>
      <c r="B30" s="58">
        <v>5305878</v>
      </c>
      <c r="C30" s="58">
        <v>5521673</v>
      </c>
      <c r="D30" s="80">
        <v>4.0670931370830612</v>
      </c>
      <c r="F30" s="93">
        <v>1416148</v>
      </c>
      <c r="G30" s="58">
        <v>1376419</v>
      </c>
      <c r="H30" s="80">
        <v>-2.8054271163748421</v>
      </c>
      <c r="J30" s="93">
        <v>3889730</v>
      </c>
      <c r="K30" s="58">
        <v>4145254</v>
      </c>
      <c r="L30" s="80">
        <v>6.5691963195388885</v>
      </c>
    </row>
    <row r="31" spans="1:12" x14ac:dyDescent="0.2">
      <c r="A31" s="47" t="s">
        <v>54</v>
      </c>
      <c r="B31" s="58">
        <v>1817000</v>
      </c>
      <c r="C31" s="58">
        <v>1886641</v>
      </c>
      <c r="D31" s="80">
        <v>3.8327462850853053</v>
      </c>
      <c r="F31" s="93"/>
      <c r="G31" s="58"/>
      <c r="H31" s="80"/>
      <c r="J31" s="93">
        <v>1817000</v>
      </c>
      <c r="K31" s="58">
        <v>1886641</v>
      </c>
      <c r="L31" s="80">
        <v>3.8327462850853053</v>
      </c>
    </row>
    <row r="32" spans="1:12" x14ac:dyDescent="0.2">
      <c r="A32" s="47" t="s">
        <v>98</v>
      </c>
      <c r="B32" s="58">
        <v>508308</v>
      </c>
      <c r="C32" s="58">
        <v>583504</v>
      </c>
      <c r="D32" s="80">
        <v>14.793392982207639</v>
      </c>
      <c r="F32" s="93">
        <v>45530</v>
      </c>
      <c r="G32" s="58">
        <v>58706</v>
      </c>
      <c r="H32" s="80">
        <v>28.939160992752033</v>
      </c>
      <c r="J32" s="93">
        <v>462778</v>
      </c>
      <c r="K32" s="58">
        <v>524798</v>
      </c>
      <c r="L32" s="80">
        <v>13.401674236891123</v>
      </c>
    </row>
    <row r="33" spans="1:12" x14ac:dyDescent="0.2">
      <c r="A33" s="47" t="s">
        <v>99</v>
      </c>
      <c r="B33" s="58">
        <v>440100</v>
      </c>
      <c r="C33" s="58">
        <v>471119</v>
      </c>
      <c r="D33" s="80">
        <v>7.0481708702567598</v>
      </c>
      <c r="F33" s="93">
        <v>400101</v>
      </c>
      <c r="G33" s="58">
        <v>421691</v>
      </c>
      <c r="H33" s="80">
        <v>5.3961374752874898</v>
      </c>
      <c r="J33" s="93">
        <v>39999</v>
      </c>
      <c r="K33" s="58">
        <v>49428</v>
      </c>
      <c r="L33" s="80">
        <v>23.573089327233181</v>
      </c>
    </row>
    <row r="34" spans="1:12" x14ac:dyDescent="0.2">
      <c r="A34" s="47" t="s">
        <v>90</v>
      </c>
      <c r="B34" s="58">
        <v>2157031</v>
      </c>
      <c r="C34" s="58">
        <v>2312795</v>
      </c>
      <c r="D34" s="80">
        <v>7.2212221335715618</v>
      </c>
      <c r="F34" s="93">
        <v>12032</v>
      </c>
      <c r="G34" s="58">
        <v>12198</v>
      </c>
      <c r="H34" s="80">
        <v>1.3796542553191489</v>
      </c>
      <c r="J34" s="93">
        <v>2144999</v>
      </c>
      <c r="K34" s="58">
        <v>2300597</v>
      </c>
      <c r="L34" s="80">
        <v>7.2539893957992518</v>
      </c>
    </row>
    <row r="35" spans="1:12" x14ac:dyDescent="0.2">
      <c r="A35" s="46" t="s">
        <v>88</v>
      </c>
      <c r="B35" s="59">
        <v>10841845</v>
      </c>
      <c r="C35" s="59">
        <v>11388483</v>
      </c>
      <c r="D35" s="81">
        <v>5.0419278268597276</v>
      </c>
      <c r="F35" s="94">
        <v>2479971</v>
      </c>
      <c r="G35" s="59">
        <v>2475177</v>
      </c>
      <c r="H35" s="81">
        <v>-0.19330871207768155</v>
      </c>
      <c r="J35" s="94">
        <v>8361874</v>
      </c>
      <c r="K35" s="59">
        <v>8913306</v>
      </c>
      <c r="L35" s="81">
        <v>6.5945982922010069</v>
      </c>
    </row>
    <row r="36" spans="1:12" x14ac:dyDescent="0.2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">
      <c r="A37" s="46" t="s">
        <v>101</v>
      </c>
      <c r="B37" s="186" t="s">
        <v>89</v>
      </c>
      <c r="C37" s="182"/>
      <c r="D37" s="38"/>
      <c r="F37" s="181" t="s">
        <v>89</v>
      </c>
      <c r="G37" s="182"/>
      <c r="H37" s="38"/>
      <c r="J37" s="181" t="s">
        <v>89</v>
      </c>
      <c r="K37" s="182"/>
      <c r="L37" s="38"/>
    </row>
    <row r="38" spans="1:12" x14ac:dyDescent="0.2">
      <c r="A38" s="47" t="s">
        <v>24</v>
      </c>
      <c r="B38" s="58">
        <v>324031</v>
      </c>
      <c r="C38" s="58">
        <v>331515</v>
      </c>
      <c r="D38" s="80">
        <v>2.3096555576472619</v>
      </c>
      <c r="F38" s="93">
        <v>324031</v>
      </c>
      <c r="G38" s="58">
        <v>331515</v>
      </c>
      <c r="H38" s="80">
        <v>2.3096555576472619</v>
      </c>
      <c r="J38" s="93"/>
      <c r="K38" s="58"/>
      <c r="L38" s="80"/>
    </row>
    <row r="39" spans="1:12" x14ac:dyDescent="0.2">
      <c r="A39" s="47" t="s">
        <v>95</v>
      </c>
      <c r="B39" s="58">
        <v>220501</v>
      </c>
      <c r="C39" s="58">
        <v>241220</v>
      </c>
      <c r="D39" s="80">
        <v>9.3963292683479889</v>
      </c>
      <c r="F39" s="93">
        <v>192620</v>
      </c>
      <c r="G39" s="58">
        <v>210589</v>
      </c>
      <c r="H39" s="80">
        <v>9.3287301422489879</v>
      </c>
      <c r="J39" s="93">
        <v>27881</v>
      </c>
      <c r="K39" s="58">
        <v>30631</v>
      </c>
      <c r="L39" s="80">
        <v>9.863347799576772</v>
      </c>
    </row>
    <row r="40" spans="1:12" x14ac:dyDescent="0.2">
      <c r="A40" s="47" t="s">
        <v>91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">
      <c r="A41" s="47" t="s">
        <v>25</v>
      </c>
      <c r="B41" s="58">
        <v>3762796</v>
      </c>
      <c r="C41" s="58">
        <v>3788599</v>
      </c>
      <c r="D41" s="80">
        <v>0.68574007201028175</v>
      </c>
      <c r="F41" s="93">
        <v>3762796</v>
      </c>
      <c r="G41" s="58">
        <v>3788599</v>
      </c>
      <c r="H41" s="80">
        <v>0.68574007201028175</v>
      </c>
      <c r="J41" s="93"/>
      <c r="K41" s="58"/>
      <c r="L41" s="80"/>
    </row>
    <row r="42" spans="1:12" x14ac:dyDescent="0.2">
      <c r="A42" s="47" t="s">
        <v>26</v>
      </c>
      <c r="B42" s="58">
        <v>277033</v>
      </c>
      <c r="C42" s="58">
        <v>279988</v>
      </c>
      <c r="D42" s="80">
        <v>1.0666599286005638</v>
      </c>
      <c r="F42" s="93"/>
      <c r="G42" s="58"/>
      <c r="H42" s="80"/>
      <c r="J42" s="93">
        <v>277033</v>
      </c>
      <c r="K42" s="58">
        <v>279988</v>
      </c>
      <c r="L42" s="80">
        <v>1.0666599286005638</v>
      </c>
    </row>
    <row r="43" spans="1:12" x14ac:dyDescent="0.2">
      <c r="A43" s="47" t="s">
        <v>87</v>
      </c>
      <c r="B43" s="58">
        <v>2290</v>
      </c>
      <c r="C43" s="58">
        <v>514</v>
      </c>
      <c r="D43" s="80">
        <v>-77.554585152838428</v>
      </c>
      <c r="F43" s="93"/>
      <c r="G43" s="58"/>
      <c r="H43" s="35"/>
      <c r="J43" s="93">
        <v>2290</v>
      </c>
      <c r="K43" s="58">
        <v>514</v>
      </c>
      <c r="L43" s="80">
        <v>-77.554585152838428</v>
      </c>
    </row>
    <row r="44" spans="1:12" x14ac:dyDescent="0.2">
      <c r="A44" s="47" t="s">
        <v>27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">
      <c r="A45" s="47" t="s">
        <v>28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5" thickBot="1" x14ac:dyDescent="0.25">
      <c r="A46" s="78" t="s">
        <v>34</v>
      </c>
      <c r="B46" s="60">
        <v>4586651</v>
      </c>
      <c r="C46" s="60">
        <v>4641836</v>
      </c>
      <c r="D46" s="89">
        <v>1.2031654468587212</v>
      </c>
      <c r="F46" s="95">
        <v>4279447</v>
      </c>
      <c r="G46" s="60">
        <v>4330703</v>
      </c>
      <c r="H46" s="88">
        <v>1.1977248462242907</v>
      </c>
      <c r="J46" s="95">
        <v>307204</v>
      </c>
      <c r="K46" s="60">
        <v>311133</v>
      </c>
      <c r="L46" s="88">
        <v>1.2789547011106626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77">
        <v>6</v>
      </c>
    </row>
    <row r="56" spans="1:12" ht="12.75" customHeight="1" x14ac:dyDescent="0.2">
      <c r="A56" s="26" t="s">
        <v>156</v>
      </c>
      <c r="L56" s="175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102"/>
      <c r="C4" s="102"/>
      <c r="D4" s="187" t="s">
        <v>105</v>
      </c>
      <c r="E4" s="187"/>
      <c r="F4" s="102"/>
      <c r="G4" s="102"/>
      <c r="I4" s="187" t="s">
        <v>92</v>
      </c>
      <c r="J4" s="187"/>
      <c r="K4" s="187"/>
      <c r="L4" s="187"/>
      <c r="M4" s="187"/>
      <c r="N4" s="187"/>
      <c r="P4" s="187" t="s">
        <v>93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11760584</v>
      </c>
      <c r="C7" s="18">
        <v>12085822</v>
      </c>
      <c r="D7" s="18">
        <v>12819533</v>
      </c>
      <c r="E7" s="84">
        <v>21.187997422543248</v>
      </c>
      <c r="F7" s="85">
        <v>21.169187263416266</v>
      </c>
      <c r="G7" s="83">
        <v>21.224983099281289</v>
      </c>
      <c r="I7" s="100">
        <v>6876464</v>
      </c>
      <c r="J7" s="18">
        <v>6962260</v>
      </c>
      <c r="K7" s="18">
        <v>7267753</v>
      </c>
      <c r="L7" s="84">
        <v>19.296244745628758</v>
      </c>
      <c r="M7" s="85">
        <v>18.863144839700144</v>
      </c>
      <c r="N7" s="83">
        <v>18.674850475992326</v>
      </c>
      <c r="P7" s="100">
        <v>4884120</v>
      </c>
      <c r="Q7" s="18">
        <v>5123562</v>
      </c>
      <c r="R7" s="18">
        <v>5551780</v>
      </c>
      <c r="S7" s="84">
        <v>24.580870965827842</v>
      </c>
      <c r="T7" s="85">
        <v>25.386482029130061</v>
      </c>
      <c r="U7" s="83">
        <v>25.845084421155637</v>
      </c>
    </row>
    <row r="8" spans="1:21" x14ac:dyDescent="0.2">
      <c r="A8" s="17" t="s">
        <v>158</v>
      </c>
      <c r="B8" s="18">
        <v>1732278</v>
      </c>
      <c r="C8" s="18">
        <v>1707688</v>
      </c>
      <c r="D8" s="18">
        <v>1794387</v>
      </c>
      <c r="E8" s="84">
        <v>3.1208910883276184</v>
      </c>
      <c r="F8" s="85">
        <v>2.9911384645155952</v>
      </c>
      <c r="G8" s="83">
        <v>2.970922088079968</v>
      </c>
      <c r="I8" s="100">
        <v>1345458</v>
      </c>
      <c r="J8" s="18">
        <v>1327592</v>
      </c>
      <c r="K8" s="18">
        <v>1381125</v>
      </c>
      <c r="L8" s="84">
        <v>3.7755286529478203</v>
      </c>
      <c r="M8" s="85">
        <v>3.5969010327145483</v>
      </c>
      <c r="N8" s="83">
        <v>3.5488689370228879</v>
      </c>
      <c r="P8" s="100">
        <v>386820</v>
      </c>
      <c r="Q8" s="18">
        <v>380096</v>
      </c>
      <c r="R8" s="18">
        <v>413262</v>
      </c>
      <c r="S8" s="84">
        <v>1.9467933848884806</v>
      </c>
      <c r="T8" s="85">
        <v>1.8833187289124673</v>
      </c>
      <c r="U8" s="83">
        <v>1.923849878427391</v>
      </c>
    </row>
    <row r="9" spans="1:21" x14ac:dyDescent="0.2">
      <c r="A9" s="17" t="s">
        <v>83</v>
      </c>
      <c r="B9" s="18">
        <v>14192705</v>
      </c>
      <c r="C9" s="18">
        <v>14584220</v>
      </c>
      <c r="D9" s="18">
        <v>15435246</v>
      </c>
      <c r="E9" s="84">
        <v>25.569733353285574</v>
      </c>
      <c r="F9" s="85">
        <v>25.545311214318794</v>
      </c>
      <c r="G9" s="83">
        <v>25.555754291770935</v>
      </c>
      <c r="I9" s="100">
        <v>8577052</v>
      </c>
      <c r="J9" s="18">
        <v>8778428</v>
      </c>
      <c r="K9" s="18">
        <v>9184042</v>
      </c>
      <c r="L9" s="84">
        <v>24.068313974738274</v>
      </c>
      <c r="M9" s="85">
        <v>23.783765448127369</v>
      </c>
      <c r="N9" s="83">
        <v>23.598849756621274</v>
      </c>
      <c r="P9" s="100">
        <v>5615653</v>
      </c>
      <c r="Q9" s="18">
        <v>5805792</v>
      </c>
      <c r="R9" s="18">
        <v>6251204</v>
      </c>
      <c r="S9" s="84">
        <v>28.262541006745128</v>
      </c>
      <c r="T9" s="85">
        <v>28.766829458268891</v>
      </c>
      <c r="U9" s="83">
        <v>29.101098226850812</v>
      </c>
    </row>
    <row r="10" spans="1:21" x14ac:dyDescent="0.2">
      <c r="A10" s="17" t="s">
        <v>85</v>
      </c>
      <c r="B10" s="18">
        <v>7534701</v>
      </c>
      <c r="C10" s="18">
        <v>7458484</v>
      </c>
      <c r="D10" s="18">
        <v>7871703</v>
      </c>
      <c r="E10" s="84">
        <v>13.574600153158553</v>
      </c>
      <c r="F10" s="85">
        <v>13.064071645039453</v>
      </c>
      <c r="G10" s="83">
        <v>13.032983583533177</v>
      </c>
      <c r="I10" s="100">
        <v>4584588</v>
      </c>
      <c r="J10" s="18">
        <v>4636383</v>
      </c>
      <c r="K10" s="18">
        <v>5019488</v>
      </c>
      <c r="L10" s="84">
        <v>12.864945138354924</v>
      </c>
      <c r="M10" s="85">
        <v>12.561548126804151</v>
      </c>
      <c r="N10" s="83">
        <v>12.897822458473447</v>
      </c>
      <c r="P10" s="100">
        <v>2950113</v>
      </c>
      <c r="Q10" s="18">
        <v>2822101</v>
      </c>
      <c r="R10" s="18">
        <v>2852215</v>
      </c>
      <c r="S10" s="84">
        <v>14.847372093153172</v>
      </c>
      <c r="T10" s="85">
        <v>13.983087609926447</v>
      </c>
      <c r="U10" s="83">
        <v>13.277856374403601</v>
      </c>
    </row>
    <row r="11" spans="1:21" x14ac:dyDescent="0.2">
      <c r="A11" s="17" t="s">
        <v>159</v>
      </c>
      <c r="B11" s="18">
        <v>5710687</v>
      </c>
      <c r="C11" s="18">
        <v>6016663</v>
      </c>
      <c r="D11" s="18">
        <v>8307611</v>
      </c>
      <c r="E11" s="84">
        <v>10.288436478745549</v>
      </c>
      <c r="F11" s="85">
        <v>10.538618370175227</v>
      </c>
      <c r="G11" s="83">
        <v>13.754705656625973</v>
      </c>
      <c r="I11" s="100">
        <v>4838135</v>
      </c>
      <c r="J11" s="18">
        <v>5129519</v>
      </c>
      <c r="K11" s="18">
        <v>7370653</v>
      </c>
      <c r="L11" s="84">
        <v>13.57643071677429</v>
      </c>
      <c r="M11" s="85">
        <v>13.897622302958212</v>
      </c>
      <c r="N11" s="83">
        <v>18.939257110887542</v>
      </c>
      <c r="P11" s="100">
        <v>872552</v>
      </c>
      <c r="Q11" s="18">
        <v>887144</v>
      </c>
      <c r="R11" s="18">
        <v>936958</v>
      </c>
      <c r="S11" s="84">
        <v>4.391392538057012</v>
      </c>
      <c r="T11" s="85">
        <v>4.3956655961712885</v>
      </c>
      <c r="U11" s="83">
        <v>4.3618008294775983</v>
      </c>
    </row>
    <row r="12" spans="1:21" x14ac:dyDescent="0.2">
      <c r="A12" s="17" t="s">
        <v>160</v>
      </c>
      <c r="B12" s="18">
        <v>0</v>
      </c>
      <c r="C12" s="18">
        <v>0</v>
      </c>
      <c r="D12" s="18">
        <v>438599</v>
      </c>
      <c r="E12" s="84" t="s">
        <v>161</v>
      </c>
      <c r="F12" s="85" t="s">
        <v>161</v>
      </c>
      <c r="G12" s="83">
        <v>0.72617749510545149</v>
      </c>
      <c r="I12" s="100">
        <v>0</v>
      </c>
      <c r="J12" s="18">
        <v>0</v>
      </c>
      <c r="K12" s="18">
        <v>438599</v>
      </c>
      <c r="L12" s="84" t="s">
        <v>161</v>
      </c>
      <c r="M12" s="85" t="s">
        <v>161</v>
      </c>
      <c r="N12" s="83">
        <v>1.1270018042605134</v>
      </c>
      <c r="P12" s="100">
        <v>0</v>
      </c>
      <c r="Q12" s="18">
        <v>0</v>
      </c>
      <c r="R12" s="18">
        <v>0</v>
      </c>
      <c r="S12" s="84" t="s">
        <v>161</v>
      </c>
      <c r="T12" s="85" t="s">
        <v>161</v>
      </c>
      <c r="U12" s="83" t="s">
        <v>161</v>
      </c>
    </row>
    <row r="13" spans="1:21" x14ac:dyDescent="0.2">
      <c r="A13" s="17" t="s">
        <v>162</v>
      </c>
      <c r="B13" s="18">
        <v>770572</v>
      </c>
      <c r="C13" s="18">
        <v>818618</v>
      </c>
      <c r="D13" s="18">
        <v>853257</v>
      </c>
      <c r="E13" s="84">
        <v>1.3882709863629217</v>
      </c>
      <c r="F13" s="85">
        <v>1.433868357419404</v>
      </c>
      <c r="G13" s="83">
        <v>1.412716469807711</v>
      </c>
      <c r="I13" s="100">
        <v>766128</v>
      </c>
      <c r="J13" s="18">
        <v>814242</v>
      </c>
      <c r="K13" s="18">
        <v>849157</v>
      </c>
      <c r="L13" s="84">
        <v>2.149853964839934</v>
      </c>
      <c r="M13" s="85">
        <v>2.206060213288088</v>
      </c>
      <c r="N13" s="83">
        <v>2.1819508733500186</v>
      </c>
      <c r="P13" s="100">
        <v>4444</v>
      </c>
      <c r="Q13" s="18">
        <v>4376</v>
      </c>
      <c r="R13" s="18">
        <v>4100</v>
      </c>
      <c r="S13" s="84">
        <v>2.2365828557066356E-2</v>
      </c>
      <c r="T13" s="85">
        <v>2.1682424328908899E-2</v>
      </c>
      <c r="U13" s="83">
        <v>1.9086643585793765E-2</v>
      </c>
    </row>
    <row r="14" spans="1:21" x14ac:dyDescent="0.2">
      <c r="A14" s="17" t="s">
        <v>163</v>
      </c>
      <c r="B14" s="18">
        <v>1662966</v>
      </c>
      <c r="C14" s="18">
        <v>1455924</v>
      </c>
      <c r="D14" s="18">
        <v>1347317</v>
      </c>
      <c r="E14" s="84">
        <v>2.9960178271569724</v>
      </c>
      <c r="F14" s="85">
        <v>2.5501556946066279</v>
      </c>
      <c r="G14" s="83">
        <v>2.2307193681996349</v>
      </c>
      <c r="I14" s="100">
        <v>754255</v>
      </c>
      <c r="J14" s="18">
        <v>744161</v>
      </c>
      <c r="K14" s="18">
        <v>702470</v>
      </c>
      <c r="L14" s="84">
        <v>2.1165367957447634</v>
      </c>
      <c r="M14" s="85">
        <v>2.0161868024256631</v>
      </c>
      <c r="N14" s="83">
        <v>1.8050313781811695</v>
      </c>
      <c r="P14" s="100">
        <v>908711</v>
      </c>
      <c r="Q14" s="18">
        <v>711763</v>
      </c>
      <c r="R14" s="18">
        <v>644847</v>
      </c>
      <c r="S14" s="84">
        <v>4.5733740850405775</v>
      </c>
      <c r="T14" s="85">
        <v>3.5266790191081321</v>
      </c>
      <c r="U14" s="83">
        <v>3.0019426478947198</v>
      </c>
    </row>
    <row r="15" spans="1:21" x14ac:dyDescent="0.2">
      <c r="A15" s="17" t="s">
        <v>164</v>
      </c>
      <c r="B15" s="18">
        <v>1542181</v>
      </c>
      <c r="C15" s="18">
        <v>1665069</v>
      </c>
      <c r="D15" s="18">
        <v>1736120</v>
      </c>
      <c r="E15" s="84">
        <v>2.7784102433259412</v>
      </c>
      <c r="F15" s="85">
        <v>2.916488217972204</v>
      </c>
      <c r="G15" s="83">
        <v>2.8744508601307266</v>
      </c>
      <c r="I15" s="100">
        <v>539351</v>
      </c>
      <c r="J15" s="18">
        <v>533852</v>
      </c>
      <c r="K15" s="18">
        <v>512555</v>
      </c>
      <c r="L15" s="84">
        <v>1.513488458574002</v>
      </c>
      <c r="M15" s="85">
        <v>1.4463877532530529</v>
      </c>
      <c r="N15" s="83">
        <v>1.3170354008621712</v>
      </c>
      <c r="P15" s="100">
        <v>1002830</v>
      </c>
      <c r="Q15" s="18">
        <v>1131217</v>
      </c>
      <c r="R15" s="18">
        <v>1223565</v>
      </c>
      <c r="S15" s="84">
        <v>5.0470575724308855</v>
      </c>
      <c r="T15" s="85">
        <v>5.6050107408764482</v>
      </c>
      <c r="U15" s="83">
        <v>5.6960363558662799</v>
      </c>
    </row>
    <row r="16" spans="1:21" x14ac:dyDescent="0.2">
      <c r="A16" s="17" t="s">
        <v>165</v>
      </c>
      <c r="B16" s="18">
        <v>1111315</v>
      </c>
      <c r="C16" s="18">
        <v>1136254</v>
      </c>
      <c r="D16" s="18">
        <v>1263086</v>
      </c>
      <c r="E16" s="84">
        <v>2.0021573210678696</v>
      </c>
      <c r="F16" s="85">
        <v>1.9902306773015346</v>
      </c>
      <c r="G16" s="83">
        <v>2.0912601888804225</v>
      </c>
      <c r="I16" s="100">
        <v>459664</v>
      </c>
      <c r="J16" s="18">
        <v>527618</v>
      </c>
      <c r="K16" s="18">
        <v>589243</v>
      </c>
      <c r="L16" s="84">
        <v>1.2898764604533228</v>
      </c>
      <c r="M16" s="85">
        <v>1.4294977139654237</v>
      </c>
      <c r="N16" s="83">
        <v>1.5140890064680441</v>
      </c>
      <c r="P16" s="100">
        <v>651651</v>
      </c>
      <c r="Q16" s="18">
        <v>608636</v>
      </c>
      <c r="R16" s="18">
        <v>673843</v>
      </c>
      <c r="S16" s="84">
        <v>3.2796387365078417</v>
      </c>
      <c r="T16" s="85">
        <v>3.0157001859803012</v>
      </c>
      <c r="U16" s="83">
        <v>3.1369271155565923</v>
      </c>
    </row>
    <row r="17" spans="1:21" x14ac:dyDescent="0.2">
      <c r="A17" s="17" t="s">
        <v>166</v>
      </c>
      <c r="B17" s="18">
        <v>2581849</v>
      </c>
      <c r="C17" s="18">
        <v>2662691</v>
      </c>
      <c r="D17" s="18">
        <v>563703</v>
      </c>
      <c r="E17" s="84">
        <v>4.6514875415537071</v>
      </c>
      <c r="F17" s="85">
        <v>4.6638949674761987</v>
      </c>
      <c r="G17" s="83">
        <v>0.93330908762543541</v>
      </c>
      <c r="I17" s="100">
        <v>2200348</v>
      </c>
      <c r="J17" s="18">
        <v>2335631</v>
      </c>
      <c r="K17" s="18">
        <v>103186</v>
      </c>
      <c r="L17" s="84">
        <v>6.1744602361845784</v>
      </c>
      <c r="M17" s="85">
        <v>6.3280236367348657</v>
      </c>
      <c r="N17" s="83">
        <v>0.26514152602816088</v>
      </c>
      <c r="P17" s="100">
        <v>381501</v>
      </c>
      <c r="Q17" s="18">
        <v>327060</v>
      </c>
      <c r="R17" s="18">
        <v>460517</v>
      </c>
      <c r="S17" s="84">
        <v>1.9200238434629551</v>
      </c>
      <c r="T17" s="85">
        <v>1.6205332954782781</v>
      </c>
      <c r="U17" s="83">
        <v>2.1438350839509726</v>
      </c>
    </row>
    <row r="18" spans="1:21" x14ac:dyDescent="0.2">
      <c r="A18" s="17" t="s">
        <v>167</v>
      </c>
      <c r="B18" s="18">
        <v>133873</v>
      </c>
      <c r="C18" s="18">
        <v>148215</v>
      </c>
      <c r="D18" s="18">
        <v>165345</v>
      </c>
      <c r="E18" s="84">
        <v>0.24118706851191507</v>
      </c>
      <c r="F18" s="85">
        <v>0.25960924215558046</v>
      </c>
      <c r="G18" s="83">
        <v>0.27375761898274026</v>
      </c>
      <c r="I18" s="100">
        <v>133873</v>
      </c>
      <c r="J18" s="18">
        <v>148215</v>
      </c>
      <c r="K18" s="18">
        <v>165345</v>
      </c>
      <c r="L18" s="84">
        <v>0.37566490173315226</v>
      </c>
      <c r="M18" s="85">
        <v>0.40156515447802249</v>
      </c>
      <c r="N18" s="83">
        <v>0.4248621481705489</v>
      </c>
      <c r="P18" s="100">
        <v>0</v>
      </c>
      <c r="Q18" s="18">
        <v>0</v>
      </c>
      <c r="R18" s="18">
        <v>0</v>
      </c>
      <c r="S18" s="84" t="s">
        <v>161</v>
      </c>
      <c r="T18" s="85" t="s">
        <v>161</v>
      </c>
      <c r="U18" s="83" t="s">
        <v>161</v>
      </c>
    </row>
    <row r="19" spans="1:21" x14ac:dyDescent="0.2">
      <c r="A19" s="17" t="s">
        <v>168</v>
      </c>
      <c r="B19" s="18">
        <v>47361</v>
      </c>
      <c r="C19" s="18">
        <v>41920</v>
      </c>
      <c r="D19" s="18">
        <v>48171</v>
      </c>
      <c r="E19" s="84">
        <v>8.5326098255755906E-2</v>
      </c>
      <c r="F19" s="85">
        <v>7.3425897723995104E-2</v>
      </c>
      <c r="G19" s="83">
        <v>7.975553094449532E-2</v>
      </c>
      <c r="I19" s="100">
        <v>46692</v>
      </c>
      <c r="J19" s="18">
        <v>41340</v>
      </c>
      <c r="K19" s="18">
        <v>47557</v>
      </c>
      <c r="L19" s="84">
        <v>0.13102377321584147</v>
      </c>
      <c r="M19" s="85">
        <v>0.1120042066330766</v>
      </c>
      <c r="N19" s="83">
        <v>0.1222000615715431</v>
      </c>
      <c r="P19" s="100">
        <v>669</v>
      </c>
      <c r="Q19" s="18">
        <v>580</v>
      </c>
      <c r="R19" s="18">
        <v>614</v>
      </c>
      <c r="S19" s="84">
        <v>3.366953038856299E-3</v>
      </c>
      <c r="T19" s="85">
        <v>2.8738130966104117E-3</v>
      </c>
      <c r="U19" s="83">
        <v>2.8583412589457003E-3</v>
      </c>
    </row>
    <row r="20" spans="1:21" x14ac:dyDescent="0.2">
      <c r="A20" s="17" t="s">
        <v>169</v>
      </c>
      <c r="B20" s="18">
        <v>86811</v>
      </c>
      <c r="C20" s="18">
        <v>80727</v>
      </c>
      <c r="D20" s="18">
        <v>74180</v>
      </c>
      <c r="E20" s="84">
        <v>0.15639965194316896</v>
      </c>
      <c r="F20" s="85">
        <v>0.14139915185030896</v>
      </c>
      <c r="G20" s="83">
        <v>0.12281798769929342</v>
      </c>
      <c r="I20" s="100">
        <v>0</v>
      </c>
      <c r="J20" s="18">
        <v>0</v>
      </c>
      <c r="K20" s="18">
        <v>0</v>
      </c>
      <c r="L20" s="84" t="s">
        <v>161</v>
      </c>
      <c r="M20" s="85" t="s">
        <v>161</v>
      </c>
      <c r="N20" s="83" t="s">
        <v>161</v>
      </c>
      <c r="P20" s="100">
        <v>86811</v>
      </c>
      <c r="Q20" s="18">
        <v>80727</v>
      </c>
      <c r="R20" s="18">
        <v>74180</v>
      </c>
      <c r="S20" s="84">
        <v>0.43690367751293596</v>
      </c>
      <c r="T20" s="85">
        <v>0.39999018939667019</v>
      </c>
      <c r="U20" s="83">
        <v>0.34532859053516624</v>
      </c>
    </row>
    <row r="21" spans="1:21" x14ac:dyDescent="0.2">
      <c r="A21" s="17" t="s">
        <v>170</v>
      </c>
      <c r="B21" s="18">
        <v>2440622</v>
      </c>
      <c r="C21" s="18">
        <v>2510113</v>
      </c>
      <c r="D21" s="18">
        <v>2620715</v>
      </c>
      <c r="E21" s="84">
        <v>4.3970514257967421</v>
      </c>
      <c r="F21" s="85">
        <v>4.3966436167383236</v>
      </c>
      <c r="G21" s="83">
        <v>4.3390528799319732</v>
      </c>
      <c r="I21" s="100">
        <v>1726477</v>
      </c>
      <c r="J21" s="18">
        <v>1781395</v>
      </c>
      <c r="K21" s="18">
        <v>1842677</v>
      </c>
      <c r="L21" s="84">
        <v>4.8447171016526669</v>
      </c>
      <c r="M21" s="85">
        <v>4.8264086520350631</v>
      </c>
      <c r="N21" s="83">
        <v>4.7348496090263543</v>
      </c>
      <c r="P21" s="100">
        <v>714145</v>
      </c>
      <c r="Q21" s="18">
        <v>728718</v>
      </c>
      <c r="R21" s="18">
        <v>778038</v>
      </c>
      <c r="S21" s="84">
        <v>3.5941594587952639</v>
      </c>
      <c r="T21" s="85">
        <v>3.6106885036823209</v>
      </c>
      <c r="U21" s="83">
        <v>3.6219839029765386</v>
      </c>
    </row>
    <row r="22" spans="1:21" x14ac:dyDescent="0.2">
      <c r="A22" s="17" t="s">
        <v>171</v>
      </c>
      <c r="B22" s="18">
        <v>12999</v>
      </c>
      <c r="C22" s="18">
        <v>12043</v>
      </c>
      <c r="D22" s="18">
        <v>10432</v>
      </c>
      <c r="E22" s="84">
        <v>2.3419141302476108E-2</v>
      </c>
      <c r="F22" s="85">
        <v>2.1094181447759375E-2</v>
      </c>
      <c r="G22" s="83">
        <v>1.7272003878121178E-2</v>
      </c>
      <c r="I22" s="100">
        <v>0</v>
      </c>
      <c r="J22" s="18">
        <v>0</v>
      </c>
      <c r="K22" s="18">
        <v>0</v>
      </c>
      <c r="L22" s="84" t="s">
        <v>161</v>
      </c>
      <c r="M22" s="85" t="s">
        <v>161</v>
      </c>
      <c r="N22" s="83" t="s">
        <v>161</v>
      </c>
      <c r="P22" s="100">
        <v>12999</v>
      </c>
      <c r="Q22" s="18">
        <v>12043</v>
      </c>
      <c r="R22" s="18">
        <v>10432</v>
      </c>
      <c r="S22" s="84">
        <v>6.5421558373831137E-2</v>
      </c>
      <c r="T22" s="85">
        <v>5.9671260555998605E-2</v>
      </c>
      <c r="U22" s="83">
        <v>4.856386972853672E-2</v>
      </c>
    </row>
    <row r="23" spans="1:21" x14ac:dyDescent="0.2">
      <c r="A23" s="17" t="s">
        <v>172</v>
      </c>
      <c r="B23" s="18">
        <v>78452</v>
      </c>
      <c r="C23" s="18">
        <v>80798</v>
      </c>
      <c r="D23" s="18">
        <v>89783</v>
      </c>
      <c r="E23" s="84">
        <v>0.14133998564980813</v>
      </c>
      <c r="F23" s="85">
        <v>0.14152351346143502</v>
      </c>
      <c r="G23" s="83">
        <v>0.14865148813164816</v>
      </c>
      <c r="I23" s="100">
        <v>0</v>
      </c>
      <c r="J23" s="18">
        <v>0</v>
      </c>
      <c r="K23" s="18">
        <v>0</v>
      </c>
      <c r="L23" s="84" t="s">
        <v>161</v>
      </c>
      <c r="M23" s="85" t="s">
        <v>161</v>
      </c>
      <c r="N23" s="83" t="s">
        <v>161</v>
      </c>
      <c r="P23" s="100">
        <v>78452</v>
      </c>
      <c r="Q23" s="18">
        <v>80798</v>
      </c>
      <c r="R23" s="18">
        <v>89783</v>
      </c>
      <c r="S23" s="84">
        <v>0.39483437937870608</v>
      </c>
      <c r="T23" s="85">
        <v>0.40034198375849667</v>
      </c>
      <c r="U23" s="83">
        <v>0.41796490757641991</v>
      </c>
    </row>
    <row r="24" spans="1:21" x14ac:dyDescent="0.2">
      <c r="A24" s="17" t="s">
        <v>173</v>
      </c>
      <c r="B24" s="18">
        <v>46814</v>
      </c>
      <c r="C24" s="18">
        <v>6110</v>
      </c>
      <c r="D24" s="18">
        <v>0</v>
      </c>
      <c r="E24" s="84">
        <v>8.4340617042396843E-2</v>
      </c>
      <c r="F24" s="85">
        <v>1.0702104844790316E-2</v>
      </c>
      <c r="G24" s="83" t="s">
        <v>161</v>
      </c>
      <c r="I24" s="100">
        <v>0</v>
      </c>
      <c r="J24" s="18">
        <v>0</v>
      </c>
      <c r="K24" s="18">
        <v>0</v>
      </c>
      <c r="L24" s="84" t="s">
        <v>161</v>
      </c>
      <c r="M24" s="85" t="s">
        <v>161</v>
      </c>
      <c r="N24" s="83" t="s">
        <v>161</v>
      </c>
      <c r="P24" s="100">
        <v>46814</v>
      </c>
      <c r="Q24" s="18">
        <v>6110</v>
      </c>
      <c r="R24" s="18">
        <v>0</v>
      </c>
      <c r="S24" s="84">
        <v>0.23560618768463196</v>
      </c>
      <c r="T24" s="85">
        <v>3.0274134517740716E-2</v>
      </c>
      <c r="U24" s="83" t="s">
        <v>161</v>
      </c>
    </row>
    <row r="25" spans="1:21" x14ac:dyDescent="0.2">
      <c r="A25" s="17" t="s">
        <v>174</v>
      </c>
      <c r="B25" s="18">
        <v>32207</v>
      </c>
      <c r="C25" s="18">
        <v>27834</v>
      </c>
      <c r="D25" s="18">
        <v>0</v>
      </c>
      <c r="E25" s="84">
        <v>5.8024485262623895E-2</v>
      </c>
      <c r="F25" s="85">
        <v>4.8753254705383581E-2</v>
      </c>
      <c r="G25" s="83" t="s">
        <v>161</v>
      </c>
      <c r="H25"/>
      <c r="I25" s="100">
        <v>32207</v>
      </c>
      <c r="J25" s="18">
        <v>27834</v>
      </c>
      <c r="K25" s="18">
        <v>0</v>
      </c>
      <c r="L25" s="84">
        <v>9.0376995287471215E-2</v>
      </c>
      <c r="M25" s="85">
        <v>7.5411830852081627E-2</v>
      </c>
      <c r="N25" s="83" t="s">
        <v>161</v>
      </c>
      <c r="O25"/>
      <c r="P25" s="100">
        <v>0</v>
      </c>
      <c r="Q25" s="18">
        <v>0</v>
      </c>
      <c r="R25" s="18">
        <v>0</v>
      </c>
      <c r="S25" s="84" t="s">
        <v>161</v>
      </c>
      <c r="T25" s="85" t="s">
        <v>161</v>
      </c>
      <c r="U25" s="83" t="s">
        <v>161</v>
      </c>
    </row>
    <row r="26" spans="1:21" x14ac:dyDescent="0.2">
      <c r="A26" s="17" t="s">
        <v>175</v>
      </c>
      <c r="B26" s="18">
        <v>1677766</v>
      </c>
      <c r="C26" s="18">
        <v>1912407</v>
      </c>
      <c r="D26" s="18">
        <v>2125630</v>
      </c>
      <c r="E26" s="84">
        <v>3.0226816698584607</v>
      </c>
      <c r="F26" s="85">
        <v>3.3497185302636519</v>
      </c>
      <c r="G26" s="83">
        <v>3.5193529144412117</v>
      </c>
      <c r="H26"/>
      <c r="I26" s="100">
        <v>1408914</v>
      </c>
      <c r="J26" s="18">
        <v>1621785</v>
      </c>
      <c r="K26" s="18">
        <v>1807976</v>
      </c>
      <c r="L26" s="84">
        <v>3.9535943719828679</v>
      </c>
      <c r="M26" s="85">
        <v>4.3939705431645901</v>
      </c>
      <c r="N26" s="83">
        <v>4.6456836747455101</v>
      </c>
      <c r="O26"/>
      <c r="P26" s="100">
        <v>268852</v>
      </c>
      <c r="Q26" s="18">
        <v>290622</v>
      </c>
      <c r="R26" s="18">
        <v>317654</v>
      </c>
      <c r="S26" s="84">
        <v>1.3530822995554463</v>
      </c>
      <c r="T26" s="85">
        <v>1.4399884651088122</v>
      </c>
      <c r="U26" s="83">
        <v>1.4787679711223738</v>
      </c>
    </row>
    <row r="27" spans="1:21" x14ac:dyDescent="0.2">
      <c r="A27" s="17" t="s">
        <v>176</v>
      </c>
      <c r="B27" s="18">
        <v>322754</v>
      </c>
      <c r="C27" s="18">
        <v>337454</v>
      </c>
      <c r="D27" s="18">
        <v>344637</v>
      </c>
      <c r="E27" s="84">
        <v>0.58147715454568616</v>
      </c>
      <c r="F27" s="85">
        <v>0.59107497353418514</v>
      </c>
      <c r="G27" s="83">
        <v>0.57060694023620095</v>
      </c>
      <c r="H27"/>
      <c r="I27" s="100">
        <v>60835</v>
      </c>
      <c r="J27" s="18">
        <v>63918</v>
      </c>
      <c r="K27" s="18">
        <v>67482</v>
      </c>
      <c r="L27" s="84">
        <v>0.17071085504124295</v>
      </c>
      <c r="M27" s="85">
        <v>0.17317573487114152</v>
      </c>
      <c r="N27" s="83">
        <v>0.17339833368317747</v>
      </c>
      <c r="O27"/>
      <c r="P27" s="100">
        <v>261919</v>
      </c>
      <c r="Q27" s="18">
        <v>273536</v>
      </c>
      <c r="R27" s="18">
        <v>277155</v>
      </c>
      <c r="S27" s="84">
        <v>1.3181897951931285</v>
      </c>
      <c r="T27" s="85">
        <v>1.3553298951628028</v>
      </c>
      <c r="U27" s="83">
        <v>1.2902338300050418</v>
      </c>
    </row>
    <row r="28" spans="1:21" x14ac:dyDescent="0.2">
      <c r="A28" s="17" t="s">
        <v>177</v>
      </c>
      <c r="B28" s="18">
        <v>364004</v>
      </c>
      <c r="C28" s="18">
        <v>456518</v>
      </c>
      <c r="D28" s="18">
        <v>467359</v>
      </c>
      <c r="E28" s="84">
        <v>0.65579360802111808</v>
      </c>
      <c r="F28" s="85">
        <v>0.79962414067659338</v>
      </c>
      <c r="G28" s="83">
        <v>0.773794714386008</v>
      </c>
      <c r="I28" s="100">
        <v>152791</v>
      </c>
      <c r="J28" s="18">
        <v>212973</v>
      </c>
      <c r="K28" s="18">
        <v>211876</v>
      </c>
      <c r="L28" s="84">
        <v>0.42875124932368786</v>
      </c>
      <c r="M28" s="85">
        <v>0.57701673679889265</v>
      </c>
      <c r="N28" s="83">
        <v>0.54442585204138749</v>
      </c>
      <c r="P28" s="100">
        <v>211213</v>
      </c>
      <c r="Q28" s="18">
        <v>243545</v>
      </c>
      <c r="R28" s="18">
        <v>255483</v>
      </c>
      <c r="S28" s="84">
        <v>1.0629958926695897</v>
      </c>
      <c r="T28" s="85">
        <v>1.2067289838172117</v>
      </c>
      <c r="U28" s="83">
        <v>1.1893446251778899</v>
      </c>
    </row>
    <row r="29" spans="1:21" x14ac:dyDescent="0.2">
      <c r="A29" s="17" t="s">
        <v>178</v>
      </c>
      <c r="B29" s="18">
        <v>65026</v>
      </c>
      <c r="C29" s="18">
        <v>74956</v>
      </c>
      <c r="D29" s="18">
        <v>88014</v>
      </c>
      <c r="E29" s="84">
        <v>0.1171515564531742</v>
      </c>
      <c r="F29" s="85">
        <v>0.13129082990934582</v>
      </c>
      <c r="G29" s="83">
        <v>0.14572259867033716</v>
      </c>
      <c r="I29" s="100">
        <v>34829</v>
      </c>
      <c r="J29" s="18">
        <v>38900</v>
      </c>
      <c r="K29" s="18">
        <v>45349</v>
      </c>
      <c r="L29" s="84">
        <v>9.7734665410231777E-2</v>
      </c>
      <c r="M29" s="85">
        <v>0.10539341166005516</v>
      </c>
      <c r="N29" s="83">
        <v>0.11652649646125508</v>
      </c>
      <c r="P29" s="100">
        <v>30197</v>
      </c>
      <c r="Q29" s="18">
        <v>36056</v>
      </c>
      <c r="R29" s="18">
        <v>42665</v>
      </c>
      <c r="S29" s="84">
        <v>0.15197590570156003</v>
      </c>
      <c r="T29" s="85">
        <v>0.17865207760583621</v>
      </c>
      <c r="U29" s="83">
        <v>0.19861747526533927</v>
      </c>
    </row>
    <row r="30" spans="1:21" x14ac:dyDescent="0.2">
      <c r="A30" s="17" t="s">
        <v>179</v>
      </c>
      <c r="B30" s="18">
        <v>123320</v>
      </c>
      <c r="C30" s="18">
        <v>119380</v>
      </c>
      <c r="D30" s="18">
        <v>18124</v>
      </c>
      <c r="E30" s="84">
        <v>0.22217466769915792</v>
      </c>
      <c r="F30" s="85">
        <v>0.20910266389051849</v>
      </c>
      <c r="G30" s="83">
        <v>3.0007457657886139E-2</v>
      </c>
      <c r="I30" s="100">
        <v>111292</v>
      </c>
      <c r="J30" s="18">
        <v>116033</v>
      </c>
      <c r="K30" s="18">
        <v>18124</v>
      </c>
      <c r="L30" s="84">
        <v>0.31229970377660904</v>
      </c>
      <c r="M30" s="85">
        <v>0.31437310373139277</v>
      </c>
      <c r="N30" s="83">
        <v>4.6570513613614133E-2</v>
      </c>
      <c r="P30" s="100">
        <v>12028</v>
      </c>
      <c r="Q30" s="18">
        <v>3347</v>
      </c>
      <c r="R30" s="18">
        <v>0</v>
      </c>
      <c r="S30" s="84">
        <v>6.0534695293518029E-2</v>
      </c>
      <c r="T30" s="85">
        <v>1.6583883507508702E-2</v>
      </c>
      <c r="U30" s="83" t="s">
        <v>161</v>
      </c>
    </row>
    <row r="31" spans="1:21" x14ac:dyDescent="0.2">
      <c r="A31" s="17" t="s">
        <v>180</v>
      </c>
      <c r="B31" s="18">
        <v>122136</v>
      </c>
      <c r="C31" s="18">
        <v>125076</v>
      </c>
      <c r="D31" s="18">
        <v>126564</v>
      </c>
      <c r="E31" s="84">
        <v>0.22004156028303884</v>
      </c>
      <c r="F31" s="85">
        <v>0.21907961793240485</v>
      </c>
      <c r="G31" s="83">
        <v>0.20954887833881602</v>
      </c>
      <c r="I31" s="100">
        <v>0</v>
      </c>
      <c r="J31" s="18">
        <v>0</v>
      </c>
      <c r="K31" s="18">
        <v>0</v>
      </c>
      <c r="L31" s="84" t="s">
        <v>161</v>
      </c>
      <c r="M31" s="85" t="s">
        <v>161</v>
      </c>
      <c r="N31" s="83" t="s">
        <v>161</v>
      </c>
      <c r="P31" s="100">
        <v>122136</v>
      </c>
      <c r="Q31" s="18">
        <v>125076</v>
      </c>
      <c r="R31" s="18">
        <v>126564</v>
      </c>
      <c r="S31" s="84">
        <v>0.6146878570310208</v>
      </c>
      <c r="T31" s="85">
        <v>0.6197328394338687</v>
      </c>
      <c r="U31" s="83">
        <v>0.5891907216566834</v>
      </c>
    </row>
    <row r="32" spans="1:21" x14ac:dyDescent="0.2">
      <c r="A32" s="17" t="s">
        <v>181</v>
      </c>
      <c r="B32" s="18">
        <v>22145</v>
      </c>
      <c r="C32" s="18">
        <v>23150</v>
      </c>
      <c r="D32" s="18">
        <v>23794</v>
      </c>
      <c r="E32" s="76">
        <v>3.9896675447598541E-2</v>
      </c>
      <c r="F32" s="77">
        <v>4.0548891515040229E-2</v>
      </c>
      <c r="G32" s="83">
        <v>3.9395136146090422E-2</v>
      </c>
      <c r="H32"/>
      <c r="I32" s="100">
        <v>0</v>
      </c>
      <c r="J32" s="18">
        <v>3</v>
      </c>
      <c r="K32" s="18">
        <v>0</v>
      </c>
      <c r="L32" s="76" t="s">
        <v>161</v>
      </c>
      <c r="M32" s="77">
        <v>8.1280266061739197E-6</v>
      </c>
      <c r="N32" s="83" t="s">
        <v>161</v>
      </c>
      <c r="O32"/>
      <c r="P32" s="100">
        <v>22145</v>
      </c>
      <c r="Q32" s="18">
        <v>23147</v>
      </c>
      <c r="R32" s="18">
        <v>23794</v>
      </c>
      <c r="S32" s="76">
        <v>0.11145168168232099</v>
      </c>
      <c r="T32" s="77">
        <v>0.11468991680558828</v>
      </c>
      <c r="U32" s="83">
        <v>0.11076770670253093</v>
      </c>
    </row>
    <row r="33" spans="1:21" x14ac:dyDescent="0.2">
      <c r="A33" s="17" t="s">
        <v>182</v>
      </c>
      <c r="B33" s="18">
        <v>28944</v>
      </c>
      <c r="C33" s="18">
        <v>200205</v>
      </c>
      <c r="D33" s="18">
        <v>195530</v>
      </c>
      <c r="E33" s="76">
        <v>5.2145828591343063E-2</v>
      </c>
      <c r="F33" s="77">
        <v>0.35067346979562114</v>
      </c>
      <c r="G33" s="83">
        <v>0.32373417544948563</v>
      </c>
      <c r="H33"/>
      <c r="I33" s="100">
        <v>0</v>
      </c>
      <c r="J33" s="18">
        <v>0</v>
      </c>
      <c r="K33" s="18">
        <v>0</v>
      </c>
      <c r="L33" s="76" t="s">
        <v>161</v>
      </c>
      <c r="M33" s="77" t="s">
        <v>161</v>
      </c>
      <c r="N33" s="83" t="s">
        <v>161</v>
      </c>
      <c r="O33"/>
      <c r="P33" s="100">
        <v>28944</v>
      </c>
      <c r="Q33" s="18">
        <v>200205</v>
      </c>
      <c r="R33" s="18">
        <v>195530</v>
      </c>
      <c r="S33" s="76">
        <v>0.14566978887392634</v>
      </c>
      <c r="T33" s="77">
        <v>0.99198577759808193</v>
      </c>
      <c r="U33" s="83">
        <v>0.91024668788542795</v>
      </c>
    </row>
    <row r="34" spans="1:21" x14ac:dyDescent="0.2">
      <c r="A34" s="17" t="s">
        <v>183</v>
      </c>
      <c r="B34" s="18">
        <v>1300806</v>
      </c>
      <c r="C34" s="18">
        <v>1343234</v>
      </c>
      <c r="D34" s="18">
        <v>1332750</v>
      </c>
      <c r="E34" s="76">
        <v>2.3435463898075803</v>
      </c>
      <c r="F34" s="77">
        <v>2.3527710473137606</v>
      </c>
      <c r="G34" s="83">
        <v>2.2066011472935201</v>
      </c>
      <c r="I34" s="100">
        <v>986928</v>
      </c>
      <c r="J34" s="18">
        <v>1067246</v>
      </c>
      <c r="K34" s="18">
        <v>1078251</v>
      </c>
      <c r="L34" s="76">
        <v>2.7694472383355602</v>
      </c>
      <c r="M34" s="77">
        <v>2.8915346277775633</v>
      </c>
      <c r="N34" s="83">
        <v>2.7706192272342225</v>
      </c>
      <c r="P34" s="100">
        <v>313878</v>
      </c>
      <c r="Q34" s="18">
        <v>275988</v>
      </c>
      <c r="R34" s="18">
        <v>254499</v>
      </c>
      <c r="S34" s="76">
        <v>1.579689814544301</v>
      </c>
      <c r="T34" s="77">
        <v>1.3674791877712316</v>
      </c>
      <c r="U34" s="83">
        <v>1.1847638307172994</v>
      </c>
    </row>
    <row r="35" spans="1:21" x14ac:dyDescent="0.2">
      <c r="A35" s="17" t="s">
        <v>184</v>
      </c>
      <c r="B35" s="18">
        <v>0</v>
      </c>
      <c r="C35" s="18">
        <v>0</v>
      </c>
      <c r="D35" s="18">
        <v>236729</v>
      </c>
      <c r="E35" s="76" t="s">
        <v>161</v>
      </c>
      <c r="F35" s="77" t="s">
        <v>161</v>
      </c>
      <c r="G35" s="83">
        <v>0.39194633877144824</v>
      </c>
      <c r="I35" s="100">
        <v>0</v>
      </c>
      <c r="J35" s="18">
        <v>0</v>
      </c>
      <c r="K35" s="18">
        <v>214421</v>
      </c>
      <c r="L35" s="76" t="s">
        <v>161</v>
      </c>
      <c r="M35" s="77" t="s">
        <v>161</v>
      </c>
      <c r="N35" s="83">
        <v>0.55096535530483093</v>
      </c>
      <c r="P35" s="100">
        <v>0</v>
      </c>
      <c r="Q35" s="18">
        <v>0</v>
      </c>
      <c r="R35" s="18">
        <v>22308</v>
      </c>
      <c r="S35" s="76" t="s">
        <v>161</v>
      </c>
      <c r="T35" s="77" t="s">
        <v>161</v>
      </c>
      <c r="U35" s="83">
        <v>0.10384996222241154</v>
      </c>
    </row>
    <row r="36" spans="1:21" x14ac:dyDescent="0.2">
      <c r="A36" s="17"/>
      <c r="B36" s="18"/>
      <c r="C36" s="18"/>
      <c r="D36" s="18"/>
      <c r="E36" s="76"/>
      <c r="F36" s="77"/>
      <c r="G36" s="28"/>
      <c r="H36"/>
      <c r="I36" s="100"/>
      <c r="J36" s="18"/>
      <c r="K36" s="18"/>
      <c r="L36" s="76"/>
      <c r="M36" s="77"/>
      <c r="N36" s="28"/>
      <c r="O36"/>
      <c r="P36" s="100"/>
      <c r="Q36" s="18"/>
      <c r="R36" s="18"/>
      <c r="S36" s="76"/>
      <c r="T36" s="77"/>
      <c r="U36" s="28"/>
    </row>
    <row r="37" spans="1:21" ht="13.5" thickBot="1" x14ac:dyDescent="0.25">
      <c r="A37" s="20" t="s">
        <v>4</v>
      </c>
      <c r="B37" s="21">
        <v>55505878</v>
      </c>
      <c r="C37" s="21">
        <v>57091573</v>
      </c>
      <c r="D37" s="22">
        <v>60398319</v>
      </c>
      <c r="E37" s="86">
        <v>100</v>
      </c>
      <c r="F37" s="86">
        <v>100</v>
      </c>
      <c r="G37" s="87">
        <v>100</v>
      </c>
      <c r="H37"/>
      <c r="I37" s="101">
        <v>35636281</v>
      </c>
      <c r="J37" s="21">
        <v>36909328</v>
      </c>
      <c r="K37" s="22">
        <v>38917329</v>
      </c>
      <c r="L37" s="86">
        <v>100</v>
      </c>
      <c r="M37" s="86">
        <v>100</v>
      </c>
      <c r="N37" s="87">
        <v>100</v>
      </c>
      <c r="O37"/>
      <c r="P37" s="101">
        <v>19869597</v>
      </c>
      <c r="Q37" s="21">
        <v>20182245</v>
      </c>
      <c r="R37" s="22">
        <v>21480990</v>
      </c>
      <c r="S37" s="86">
        <v>100</v>
      </c>
      <c r="T37" s="86">
        <v>100</v>
      </c>
      <c r="U37" s="87">
        <v>100</v>
      </c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2">
      <c r="A61" s="26" t="s">
        <v>155</v>
      </c>
      <c r="T61" s="25"/>
      <c r="U61" s="177">
        <v>7</v>
      </c>
    </row>
    <row r="62" spans="1:21" x14ac:dyDescent="0.2">
      <c r="A62" s="26" t="s">
        <v>156</v>
      </c>
      <c r="T62" s="25"/>
      <c r="U62" s="176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87" t="s">
        <v>105</v>
      </c>
      <c r="E4" s="187"/>
      <c r="F4" s="6"/>
      <c r="I4" s="187" t="s">
        <v>92</v>
      </c>
      <c r="J4" s="187"/>
      <c r="K4" s="187"/>
      <c r="L4" s="187"/>
      <c r="M4" s="187"/>
      <c r="N4" s="187"/>
      <c r="P4" s="187" t="s">
        <v>93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4433346</v>
      </c>
      <c r="C7" s="18">
        <v>4463883</v>
      </c>
      <c r="D7" s="19">
        <v>4630217</v>
      </c>
      <c r="E7" s="82">
        <v>21.50496836110781</v>
      </c>
      <c r="F7" s="82">
        <v>20.997278325795705</v>
      </c>
      <c r="G7" s="83">
        <v>20.558936199952438</v>
      </c>
      <c r="I7" s="100">
        <v>3170350</v>
      </c>
      <c r="J7" s="18">
        <v>3198171</v>
      </c>
      <c r="K7" s="19">
        <v>3297898</v>
      </c>
      <c r="L7" s="82">
        <v>19.76757642348872</v>
      </c>
      <c r="M7" s="82">
        <v>19.273688374501369</v>
      </c>
      <c r="N7" s="83">
        <v>18.9032659927121</v>
      </c>
      <c r="P7" s="100">
        <v>1262996</v>
      </c>
      <c r="Q7" s="18">
        <v>1265712</v>
      </c>
      <c r="R7" s="19">
        <v>1332319</v>
      </c>
      <c r="S7" s="82">
        <v>27.592489750548246</v>
      </c>
      <c r="T7" s="82">
        <v>27.126943763080316</v>
      </c>
      <c r="U7" s="83">
        <v>26.250030785174648</v>
      </c>
    </row>
    <row r="8" spans="1:21" x14ac:dyDescent="0.2">
      <c r="A8" s="17" t="s">
        <v>158</v>
      </c>
      <c r="B8" s="18">
        <v>617701</v>
      </c>
      <c r="C8" s="18">
        <v>593802</v>
      </c>
      <c r="D8" s="19">
        <v>622557</v>
      </c>
      <c r="E8" s="82">
        <v>2.9963013177010445</v>
      </c>
      <c r="F8" s="82">
        <v>2.7931345567108594</v>
      </c>
      <c r="G8" s="83">
        <v>2.7642569762570068</v>
      </c>
      <c r="I8" s="100">
        <v>608881</v>
      </c>
      <c r="J8" s="18">
        <v>586028</v>
      </c>
      <c r="K8" s="19">
        <v>615040</v>
      </c>
      <c r="L8" s="82">
        <v>3.7964583406596231</v>
      </c>
      <c r="M8" s="82">
        <v>3.5316814050068897</v>
      </c>
      <c r="N8" s="83">
        <v>3.5253560650322266</v>
      </c>
      <c r="P8" s="100">
        <v>8820</v>
      </c>
      <c r="Q8" s="18">
        <v>7774</v>
      </c>
      <c r="R8" s="19">
        <v>7517</v>
      </c>
      <c r="S8" s="82">
        <v>0.19268925602285006</v>
      </c>
      <c r="T8" s="82">
        <v>0.16661362206741057</v>
      </c>
      <c r="U8" s="83">
        <v>0.14810378101052213</v>
      </c>
    </row>
    <row r="9" spans="1:21" x14ac:dyDescent="0.2">
      <c r="A9" s="17" t="s">
        <v>83</v>
      </c>
      <c r="B9" s="18">
        <v>5343627</v>
      </c>
      <c r="C9" s="18">
        <v>5451169</v>
      </c>
      <c r="D9" s="19">
        <v>5750870</v>
      </c>
      <c r="E9" s="82">
        <v>25.920496520813273</v>
      </c>
      <c r="F9" s="82">
        <v>25.641288692815078</v>
      </c>
      <c r="G9" s="83">
        <v>25.53482254162612</v>
      </c>
      <c r="I9" s="100">
        <v>4073196</v>
      </c>
      <c r="J9" s="18">
        <v>4140517</v>
      </c>
      <c r="K9" s="19">
        <v>4314893</v>
      </c>
      <c r="L9" s="82">
        <v>25.396947724335977</v>
      </c>
      <c r="M9" s="82">
        <v>24.952710273254709</v>
      </c>
      <c r="N9" s="83">
        <v>24.732593339482147</v>
      </c>
      <c r="P9" s="100">
        <v>1270431</v>
      </c>
      <c r="Q9" s="18">
        <v>1310652</v>
      </c>
      <c r="R9" s="19">
        <v>1435977</v>
      </c>
      <c r="S9" s="82">
        <v>27.754921113193358</v>
      </c>
      <c r="T9" s="82">
        <v>28.090105092603011</v>
      </c>
      <c r="U9" s="83">
        <v>28.292353750717911</v>
      </c>
    </row>
    <row r="10" spans="1:21" x14ac:dyDescent="0.2">
      <c r="A10" s="17" t="s">
        <v>85</v>
      </c>
      <c r="B10" s="18">
        <v>2859649</v>
      </c>
      <c r="C10" s="18">
        <v>2857394</v>
      </c>
      <c r="D10" s="19">
        <v>3071763</v>
      </c>
      <c r="E10" s="82">
        <v>13.871387721344913</v>
      </c>
      <c r="F10" s="82">
        <v>13.440651805716838</v>
      </c>
      <c r="G10" s="83">
        <v>13.639140355273737</v>
      </c>
      <c r="I10" s="100">
        <v>2253061</v>
      </c>
      <c r="J10" s="18">
        <v>2253964</v>
      </c>
      <c r="K10" s="19">
        <v>2396109</v>
      </c>
      <c r="L10" s="82">
        <v>14.048150994143208</v>
      </c>
      <c r="M10" s="82">
        <v>13.58345121112805</v>
      </c>
      <c r="N10" s="83">
        <v>13.734289469999194</v>
      </c>
      <c r="P10" s="100">
        <v>606588</v>
      </c>
      <c r="Q10" s="18">
        <v>603430</v>
      </c>
      <c r="R10" s="19">
        <v>675654</v>
      </c>
      <c r="S10" s="82">
        <v>13.252039731563331</v>
      </c>
      <c r="T10" s="82">
        <v>12.932809102667553</v>
      </c>
      <c r="U10" s="83">
        <v>13.312080890632343</v>
      </c>
    </row>
    <row r="11" spans="1:21" x14ac:dyDescent="0.2">
      <c r="A11" s="17" t="s">
        <v>159</v>
      </c>
      <c r="B11" s="18">
        <v>2001003</v>
      </c>
      <c r="C11" s="18">
        <v>2137743</v>
      </c>
      <c r="D11" s="19">
        <v>3234388</v>
      </c>
      <c r="E11" s="82">
        <v>9.7063270508283832</v>
      </c>
      <c r="F11" s="82">
        <v>10.055546877017495</v>
      </c>
      <c r="G11" s="83">
        <v>14.361222495164215</v>
      </c>
      <c r="I11" s="100">
        <v>1790398</v>
      </c>
      <c r="J11" s="18">
        <v>1930219</v>
      </c>
      <c r="K11" s="19">
        <v>3007162</v>
      </c>
      <c r="L11" s="82">
        <v>11.163382368969154</v>
      </c>
      <c r="M11" s="82">
        <v>11.632410993827929</v>
      </c>
      <c r="N11" s="83">
        <v>17.236792395997725</v>
      </c>
      <c r="P11" s="100">
        <v>210605</v>
      </c>
      <c r="Q11" s="18">
        <v>207524</v>
      </c>
      <c r="R11" s="19">
        <v>227226</v>
      </c>
      <c r="S11" s="82">
        <v>4.6010567760422152</v>
      </c>
      <c r="T11" s="82">
        <v>4.4476878448568709</v>
      </c>
      <c r="U11" s="83">
        <v>4.4769229405210726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82" t="s">
        <v>161</v>
      </c>
      <c r="F12" s="82" t="s">
        <v>161</v>
      </c>
      <c r="G12" s="83" t="s">
        <v>161</v>
      </c>
      <c r="I12" s="100">
        <v>0</v>
      </c>
      <c r="J12" s="18">
        <v>0</v>
      </c>
      <c r="K12" s="19">
        <v>0</v>
      </c>
      <c r="L12" s="82" t="s">
        <v>161</v>
      </c>
      <c r="M12" s="82" t="s">
        <v>161</v>
      </c>
      <c r="N12" s="83" t="s">
        <v>161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">
      <c r="A13" s="17" t="s">
        <v>162</v>
      </c>
      <c r="B13" s="18">
        <v>430545</v>
      </c>
      <c r="C13" s="18">
        <v>453023</v>
      </c>
      <c r="D13" s="19">
        <v>469488</v>
      </c>
      <c r="E13" s="82">
        <v>2.0884579283983613</v>
      </c>
      <c r="F13" s="82">
        <v>2.1309362317486698</v>
      </c>
      <c r="G13" s="83">
        <v>2.0846050711323616</v>
      </c>
      <c r="I13" s="100">
        <v>430545</v>
      </c>
      <c r="J13" s="18">
        <v>453023</v>
      </c>
      <c r="K13" s="19">
        <v>469488</v>
      </c>
      <c r="L13" s="82">
        <v>2.6845083953667421</v>
      </c>
      <c r="M13" s="82">
        <v>2.7301304803532189</v>
      </c>
      <c r="N13" s="83">
        <v>2.6910645945952298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">
      <c r="A14" s="17" t="s">
        <v>163</v>
      </c>
      <c r="B14" s="18">
        <v>577265</v>
      </c>
      <c r="C14" s="18">
        <v>571395</v>
      </c>
      <c r="D14" s="19">
        <v>615047</v>
      </c>
      <c r="E14" s="82">
        <v>2.8001571636806375</v>
      </c>
      <c r="F14" s="82">
        <v>2.6877361814742988</v>
      </c>
      <c r="G14" s="83">
        <v>2.7309113229406194</v>
      </c>
      <c r="I14" s="100">
        <v>353247</v>
      </c>
      <c r="J14" s="18">
        <v>351125</v>
      </c>
      <c r="K14" s="19">
        <v>361377</v>
      </c>
      <c r="L14" s="82">
        <v>2.2025445357352091</v>
      </c>
      <c r="M14" s="82">
        <v>2.1160450240142863</v>
      </c>
      <c r="N14" s="83">
        <v>2.0713816966589995</v>
      </c>
      <c r="P14" s="100">
        <v>224018</v>
      </c>
      <c r="Q14" s="18">
        <v>220270</v>
      </c>
      <c r="R14" s="19">
        <v>253670</v>
      </c>
      <c r="S14" s="82">
        <v>4.8940886344361481</v>
      </c>
      <c r="T14" s="82">
        <v>4.7208621729854032</v>
      </c>
      <c r="U14" s="83">
        <v>4.9979361618915989</v>
      </c>
    </row>
    <row r="15" spans="1:21" x14ac:dyDescent="0.2">
      <c r="A15" s="17" t="s">
        <v>164</v>
      </c>
      <c r="B15" s="18">
        <v>223408</v>
      </c>
      <c r="C15" s="18">
        <v>268580</v>
      </c>
      <c r="D15" s="19">
        <v>327856</v>
      </c>
      <c r="E15" s="82">
        <v>1.0836920853049534</v>
      </c>
      <c r="F15" s="82">
        <v>1.2633505431800545</v>
      </c>
      <c r="G15" s="83">
        <v>1.4557353546867471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223408</v>
      </c>
      <c r="Q15" s="18">
        <v>268580</v>
      </c>
      <c r="R15" s="19">
        <v>327856</v>
      </c>
      <c r="S15" s="82">
        <v>4.8807620532372891</v>
      </c>
      <c r="T15" s="82">
        <v>5.7562498861416431</v>
      </c>
      <c r="U15" s="83">
        <v>6.4595867004105019</v>
      </c>
    </row>
    <row r="16" spans="1:21" x14ac:dyDescent="0.2">
      <c r="A16" s="17" t="s">
        <v>165</v>
      </c>
      <c r="B16" s="18">
        <v>395811</v>
      </c>
      <c r="C16" s="18">
        <v>413412</v>
      </c>
      <c r="D16" s="19">
        <v>451276</v>
      </c>
      <c r="E16" s="82">
        <v>1.9199726418778149</v>
      </c>
      <c r="F16" s="82">
        <v>1.9446134289863453</v>
      </c>
      <c r="G16" s="83">
        <v>2.0037407517984009</v>
      </c>
      <c r="I16" s="100">
        <v>276376</v>
      </c>
      <c r="J16" s="18">
        <v>312298</v>
      </c>
      <c r="K16" s="19">
        <v>343834</v>
      </c>
      <c r="L16" s="82">
        <v>1.7232430809273798</v>
      </c>
      <c r="M16" s="82">
        <v>1.8820551909138157</v>
      </c>
      <c r="N16" s="83">
        <v>1.970826738528048</v>
      </c>
      <c r="P16" s="100">
        <v>119435</v>
      </c>
      <c r="Q16" s="18">
        <v>101114</v>
      </c>
      <c r="R16" s="19">
        <v>107442</v>
      </c>
      <c r="S16" s="82">
        <v>2.6092790581733669</v>
      </c>
      <c r="T16" s="82">
        <v>2.1670915592647484</v>
      </c>
      <c r="U16" s="83">
        <v>2.1168772700987786</v>
      </c>
    </row>
    <row r="17" spans="1:21" x14ac:dyDescent="0.2">
      <c r="A17" s="17" t="s">
        <v>166</v>
      </c>
      <c r="B17" s="18">
        <v>813922</v>
      </c>
      <c r="C17" s="18">
        <v>843180</v>
      </c>
      <c r="D17" s="19">
        <v>0</v>
      </c>
      <c r="E17" s="82">
        <v>3.9481165824660631</v>
      </c>
      <c r="F17" s="82">
        <v>3.9661624506611002</v>
      </c>
      <c r="G17" s="83" t="s">
        <v>161</v>
      </c>
      <c r="I17" s="100">
        <v>812502</v>
      </c>
      <c r="J17" s="18">
        <v>843180</v>
      </c>
      <c r="K17" s="19">
        <v>0</v>
      </c>
      <c r="L17" s="82">
        <v>5.0660638034404508</v>
      </c>
      <c r="M17" s="82">
        <v>5.0814007642530887</v>
      </c>
      <c r="N17" s="83" t="s">
        <v>161</v>
      </c>
      <c r="P17" s="100">
        <v>1420</v>
      </c>
      <c r="Q17" s="18">
        <v>0</v>
      </c>
      <c r="R17" s="19">
        <v>0</v>
      </c>
      <c r="S17" s="82">
        <v>3.1022533282590373E-2</v>
      </c>
      <c r="T17" s="82" t="s">
        <v>161</v>
      </c>
      <c r="U17" s="83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82" t="s">
        <v>161</v>
      </c>
      <c r="F18" s="82" t="s">
        <v>161</v>
      </c>
      <c r="G18" s="83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82" t="s">
        <v>161</v>
      </c>
      <c r="F19" s="82" t="s">
        <v>161</v>
      </c>
      <c r="G19" s="83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82" t="s">
        <v>161</v>
      </c>
      <c r="F20" s="82" t="s">
        <v>161</v>
      </c>
      <c r="G20" s="83" t="s">
        <v>161</v>
      </c>
      <c r="I20" s="100">
        <v>0</v>
      </c>
      <c r="J20" s="18">
        <v>0</v>
      </c>
      <c r="K20" s="19">
        <v>0</v>
      </c>
      <c r="L20" s="82" t="s">
        <v>161</v>
      </c>
      <c r="M20" s="82" t="s">
        <v>161</v>
      </c>
      <c r="N20" s="83" t="s">
        <v>161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">
      <c r="A21" s="17" t="s">
        <v>170</v>
      </c>
      <c r="B21" s="18">
        <v>1076472</v>
      </c>
      <c r="C21" s="18">
        <v>1084307</v>
      </c>
      <c r="D21" s="19">
        <v>1117095</v>
      </c>
      <c r="E21" s="82">
        <v>5.2216759760276883</v>
      </c>
      <c r="F21" s="82">
        <v>5.1003791697964678</v>
      </c>
      <c r="G21" s="83">
        <v>4.9600882278920979</v>
      </c>
      <c r="I21" s="100">
        <v>885839</v>
      </c>
      <c r="J21" s="18">
        <v>890567</v>
      </c>
      <c r="K21" s="19">
        <v>905709</v>
      </c>
      <c r="L21" s="82">
        <v>5.5233302731265708</v>
      </c>
      <c r="M21" s="82">
        <v>5.3669771987221955</v>
      </c>
      <c r="N21" s="83">
        <v>5.1914456235436282</v>
      </c>
      <c r="P21" s="100">
        <v>190633</v>
      </c>
      <c r="Q21" s="18">
        <v>193740</v>
      </c>
      <c r="R21" s="19">
        <v>211386</v>
      </c>
      <c r="S21" s="82">
        <v>4.1647313994789092</v>
      </c>
      <c r="T21" s="82">
        <v>4.1522669332827533</v>
      </c>
      <c r="U21" s="83">
        <v>4.1648351540096087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82" t="s">
        <v>161</v>
      </c>
      <c r="F22" s="82" t="s">
        <v>161</v>
      </c>
      <c r="G22" s="83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">
      <c r="A23" s="17" t="s">
        <v>172</v>
      </c>
      <c r="B23" s="18">
        <v>6145</v>
      </c>
      <c r="C23" s="18">
        <v>6952</v>
      </c>
      <c r="D23" s="19">
        <v>11688</v>
      </c>
      <c r="E23" s="82">
        <v>2.9807741281417579E-2</v>
      </c>
      <c r="F23" s="82">
        <v>3.2700919562840637E-2</v>
      </c>
      <c r="G23" s="83">
        <v>5.1896670567501281E-2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6145</v>
      </c>
      <c r="Q23" s="18">
        <v>6952</v>
      </c>
      <c r="R23" s="19">
        <v>11688</v>
      </c>
      <c r="S23" s="82">
        <v>0.13424892043768863</v>
      </c>
      <c r="T23" s="82">
        <v>0.14899638546599411</v>
      </c>
      <c r="U23" s="83">
        <v>0.23028295762285256</v>
      </c>
    </row>
    <row r="24" spans="1:21" x14ac:dyDescent="0.2">
      <c r="A24" s="17" t="s">
        <v>173</v>
      </c>
      <c r="B24" s="18">
        <v>9004</v>
      </c>
      <c r="C24" s="18">
        <v>1430</v>
      </c>
      <c r="D24" s="19">
        <v>0</v>
      </c>
      <c r="E24" s="82">
        <v>4.3675980878418855E-2</v>
      </c>
      <c r="F24" s="82">
        <v>6.7264549733691177E-3</v>
      </c>
      <c r="G24" s="83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9004</v>
      </c>
      <c r="Q24" s="18">
        <v>1430</v>
      </c>
      <c r="R24" s="19">
        <v>0</v>
      </c>
      <c r="S24" s="82">
        <v>0.19670907723693221</v>
      </c>
      <c r="T24" s="82">
        <v>3.0647990681296259E-2</v>
      </c>
      <c r="U24" s="83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82" t="s">
        <v>161</v>
      </c>
      <c r="F25" s="82" t="s">
        <v>161</v>
      </c>
      <c r="G25" s="83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">
      <c r="A26" s="17" t="s">
        <v>175</v>
      </c>
      <c r="B26" s="18">
        <v>709903</v>
      </c>
      <c r="C26" s="18">
        <v>822327</v>
      </c>
      <c r="D26" s="19">
        <v>918975</v>
      </c>
      <c r="E26" s="82">
        <v>3.443548406656173</v>
      </c>
      <c r="F26" s="82">
        <v>3.868073803416578</v>
      </c>
      <c r="G26" s="83">
        <v>4.080402364371106</v>
      </c>
      <c r="I26" s="100">
        <v>624512</v>
      </c>
      <c r="J26" s="18">
        <v>730176</v>
      </c>
      <c r="K26" s="19">
        <v>817267</v>
      </c>
      <c r="L26" s="82">
        <v>3.8939198155994728</v>
      </c>
      <c r="M26" s="82">
        <v>4.4003853085216242</v>
      </c>
      <c r="N26" s="83">
        <v>4.6845037317909286</v>
      </c>
      <c r="P26" s="100">
        <v>85391</v>
      </c>
      <c r="Q26" s="18">
        <v>92151</v>
      </c>
      <c r="R26" s="19">
        <v>101708</v>
      </c>
      <c r="S26" s="82">
        <v>1.8655247461504749</v>
      </c>
      <c r="T26" s="82">
        <v>1.974995097393099</v>
      </c>
      <c r="U26" s="83">
        <v>2.0039030675825709</v>
      </c>
    </row>
    <row r="27" spans="1:21" x14ac:dyDescent="0.2">
      <c r="A27" s="17" t="s">
        <v>176</v>
      </c>
      <c r="B27" s="18">
        <v>62325</v>
      </c>
      <c r="C27" s="18">
        <v>71522</v>
      </c>
      <c r="D27" s="19">
        <v>70529</v>
      </c>
      <c r="E27" s="82">
        <v>0.30232180233756722</v>
      </c>
      <c r="F27" s="82">
        <v>0.33642623259112314</v>
      </c>
      <c r="G27" s="83">
        <v>0.31316053032642865</v>
      </c>
      <c r="I27" s="100">
        <v>29121</v>
      </c>
      <c r="J27" s="18">
        <v>30351</v>
      </c>
      <c r="K27" s="19">
        <v>31675</v>
      </c>
      <c r="L27" s="82">
        <v>0.18157351492056556</v>
      </c>
      <c r="M27" s="82">
        <v>0.18290945539012488</v>
      </c>
      <c r="N27" s="83">
        <v>0.18155835939108966</v>
      </c>
      <c r="P27" s="100">
        <v>33204</v>
      </c>
      <c r="Q27" s="18">
        <v>41171</v>
      </c>
      <c r="R27" s="19">
        <v>38854</v>
      </c>
      <c r="S27" s="82">
        <v>0.72540295430643009</v>
      </c>
      <c r="T27" s="82">
        <v>0.88238351352422961</v>
      </c>
      <c r="U27" s="83">
        <v>0.76552139249472217</v>
      </c>
    </row>
    <row r="28" spans="1:21" x14ac:dyDescent="0.2">
      <c r="A28" s="17" t="s">
        <v>177</v>
      </c>
      <c r="B28" s="18">
        <v>127952</v>
      </c>
      <c r="C28" s="18">
        <v>154620</v>
      </c>
      <c r="D28" s="19">
        <v>166625</v>
      </c>
      <c r="E28" s="82">
        <v>0.62066071805369272</v>
      </c>
      <c r="F28" s="82">
        <v>0.72730382376386926</v>
      </c>
      <c r="G28" s="83">
        <v>0.7398428074358232</v>
      </c>
      <c r="I28" s="100">
        <v>67775</v>
      </c>
      <c r="J28" s="18">
        <v>82593</v>
      </c>
      <c r="K28" s="19">
        <v>91303</v>
      </c>
      <c r="L28" s="82">
        <v>0.42258662043684392</v>
      </c>
      <c r="M28" s="82">
        <v>0.49774441201398911</v>
      </c>
      <c r="N28" s="83">
        <v>0.52334089621103896</v>
      </c>
      <c r="P28" s="100">
        <v>60177</v>
      </c>
      <c r="Q28" s="18">
        <v>72027</v>
      </c>
      <c r="R28" s="19">
        <v>75322</v>
      </c>
      <c r="S28" s="82">
        <v>1.3146781586946767</v>
      </c>
      <c r="T28" s="82">
        <v>1.5436942830781299</v>
      </c>
      <c r="U28" s="83">
        <v>1.4840325918949777</v>
      </c>
    </row>
    <row r="29" spans="1:21" x14ac:dyDescent="0.2">
      <c r="A29" s="17" t="s">
        <v>178</v>
      </c>
      <c r="B29" s="18">
        <v>24465</v>
      </c>
      <c r="C29" s="18">
        <v>28242</v>
      </c>
      <c r="D29" s="19">
        <v>35322</v>
      </c>
      <c r="E29" s="82">
        <v>0.11867313107402458</v>
      </c>
      <c r="F29" s="82">
        <v>0.13284513381670673</v>
      </c>
      <c r="G29" s="83">
        <v>0.15683557475917867</v>
      </c>
      <c r="I29" s="100">
        <v>15721</v>
      </c>
      <c r="J29" s="18">
        <v>17825</v>
      </c>
      <c r="K29" s="19">
        <v>21368</v>
      </c>
      <c r="L29" s="82">
        <v>9.8022637549061195E-2</v>
      </c>
      <c r="M29" s="82">
        <v>0.10742186558363731</v>
      </c>
      <c r="N29" s="83">
        <v>0.12247952718133556</v>
      </c>
      <c r="P29" s="100">
        <v>8744</v>
      </c>
      <c r="Q29" s="18">
        <v>10417</v>
      </c>
      <c r="R29" s="19">
        <v>13954</v>
      </c>
      <c r="S29" s="82">
        <v>0.19102889508659876</v>
      </c>
      <c r="T29" s="82">
        <v>0.22325882442451969</v>
      </c>
      <c r="U29" s="83">
        <v>0.27492884930435357</v>
      </c>
    </row>
    <row r="30" spans="1:21" x14ac:dyDescent="0.2">
      <c r="A30" s="17" t="s">
        <v>179</v>
      </c>
      <c r="B30" s="18">
        <v>82352</v>
      </c>
      <c r="C30" s="18">
        <v>79996</v>
      </c>
      <c r="D30" s="19">
        <v>11633</v>
      </c>
      <c r="E30" s="82">
        <v>0.39946738974895041</v>
      </c>
      <c r="F30" s="82">
        <v>0.37628635807666849</v>
      </c>
      <c r="G30" s="83">
        <v>5.165246138875277E-2</v>
      </c>
      <c r="I30" s="100">
        <v>79188</v>
      </c>
      <c r="J30" s="18">
        <v>79378</v>
      </c>
      <c r="K30" s="19">
        <v>11633</v>
      </c>
      <c r="L30" s="82">
        <v>0.49374827442497665</v>
      </c>
      <c r="M30" s="82">
        <v>0.47836930414013812</v>
      </c>
      <c r="N30" s="83">
        <v>6.6679349480553943E-2</v>
      </c>
      <c r="P30" s="100">
        <v>3164</v>
      </c>
      <c r="Q30" s="18">
        <v>618</v>
      </c>
      <c r="R30" s="19">
        <v>0</v>
      </c>
      <c r="S30" s="82">
        <v>6.9123447398673196E-2</v>
      </c>
      <c r="T30" s="82">
        <v>1.3245075693035726E-2</v>
      </c>
      <c r="U30" s="83" t="s">
        <v>161</v>
      </c>
    </row>
    <row r="31" spans="1:21" x14ac:dyDescent="0.2">
      <c r="A31" s="17" t="s">
        <v>180</v>
      </c>
      <c r="B31" s="18">
        <v>122136</v>
      </c>
      <c r="C31" s="18">
        <v>125076</v>
      </c>
      <c r="D31" s="19">
        <v>126564</v>
      </c>
      <c r="E31" s="82">
        <v>0.59244886723307033</v>
      </c>
      <c r="F31" s="82">
        <v>0.58833432325112989</v>
      </c>
      <c r="G31" s="83">
        <v>0.56196528180229566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122136</v>
      </c>
      <c r="Q31" s="18">
        <v>125076</v>
      </c>
      <c r="R31" s="19">
        <v>126564</v>
      </c>
      <c r="S31" s="82">
        <v>2.6682874119735618</v>
      </c>
      <c r="T31" s="82">
        <v>2.6806490087089587</v>
      </c>
      <c r="U31" s="83">
        <v>2.4936287002548521</v>
      </c>
    </row>
    <row r="32" spans="1:21" x14ac:dyDescent="0.2">
      <c r="A32" s="17" t="s">
        <v>181</v>
      </c>
      <c r="B32" s="18">
        <v>282</v>
      </c>
      <c r="C32" s="18">
        <v>297</v>
      </c>
      <c r="D32" s="19">
        <v>158</v>
      </c>
      <c r="E32" s="82">
        <v>1.3679061092530117E-3</v>
      </c>
      <c r="F32" s="82">
        <v>1.3970329560074322E-3</v>
      </c>
      <c r="G32" s="83">
        <v>7.0154636804117061E-4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282</v>
      </c>
      <c r="Q32" s="18">
        <v>297</v>
      </c>
      <c r="R32" s="19">
        <v>158</v>
      </c>
      <c r="S32" s="82">
        <v>6.1608129476693561E-3</v>
      </c>
      <c r="T32" s="82">
        <v>6.3653519107307616E-3</v>
      </c>
      <c r="U32" s="83">
        <v>3.1129968604047486E-3</v>
      </c>
    </row>
    <row r="33" spans="1:21" x14ac:dyDescent="0.2">
      <c r="A33" s="17" t="s">
        <v>182</v>
      </c>
      <c r="B33" s="18">
        <v>4908</v>
      </c>
      <c r="C33" s="18">
        <v>27137</v>
      </c>
      <c r="D33" s="19">
        <v>21770</v>
      </c>
      <c r="E33" s="82">
        <v>2.3807387178063053E-2</v>
      </c>
      <c r="F33" s="82">
        <v>0.12764741861001241</v>
      </c>
      <c r="G33" s="83">
        <v>9.6662433115546106E-2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4908</v>
      </c>
      <c r="Q33" s="18">
        <v>27137</v>
      </c>
      <c r="R33" s="19">
        <v>21770</v>
      </c>
      <c r="S33" s="82">
        <v>0.10722436151475602</v>
      </c>
      <c r="T33" s="82">
        <v>0.58160456162121443</v>
      </c>
      <c r="U33" s="83">
        <v>0.42892368133551506</v>
      </c>
    </row>
    <row r="34" spans="1:21" x14ac:dyDescent="0.2">
      <c r="A34" s="17" t="s">
        <v>183</v>
      </c>
      <c r="B34" s="18">
        <v>693229</v>
      </c>
      <c r="C34" s="18">
        <v>803854</v>
      </c>
      <c r="D34" s="19">
        <v>735961</v>
      </c>
      <c r="E34" s="82">
        <v>3.3626673198984256</v>
      </c>
      <c r="F34" s="82">
        <v>3.7811802350787822</v>
      </c>
      <c r="G34" s="83">
        <v>3.2677896618351139</v>
      </c>
      <c r="I34" s="100">
        <v>567420</v>
      </c>
      <c r="J34" s="18">
        <v>694041</v>
      </c>
      <c r="K34" s="19">
        <v>634781</v>
      </c>
      <c r="L34" s="82">
        <v>3.5379431968760455</v>
      </c>
      <c r="M34" s="82">
        <v>4.1826187383749351</v>
      </c>
      <c r="N34" s="83">
        <v>3.6385097689861179</v>
      </c>
      <c r="P34" s="100">
        <v>125809</v>
      </c>
      <c r="Q34" s="18">
        <v>109813</v>
      </c>
      <c r="R34" s="19">
        <v>101180</v>
      </c>
      <c r="S34" s="82">
        <v>2.7485309082742342</v>
      </c>
      <c r="T34" s="82">
        <v>2.3535299305490813</v>
      </c>
      <c r="U34" s="83">
        <v>1.993500141365522</v>
      </c>
    </row>
    <row r="35" spans="1:21" x14ac:dyDescent="0.2">
      <c r="A35" s="17" t="s">
        <v>184</v>
      </c>
      <c r="B35" s="18">
        <v>0</v>
      </c>
      <c r="C35" s="18">
        <v>0</v>
      </c>
      <c r="D35" s="19">
        <v>131894</v>
      </c>
      <c r="E35" s="82" t="s">
        <v>161</v>
      </c>
      <c r="F35" s="82" t="s">
        <v>161</v>
      </c>
      <c r="G35" s="83">
        <v>0.58563137130646936</v>
      </c>
      <c r="I35" s="100">
        <v>0</v>
      </c>
      <c r="J35" s="18">
        <v>0</v>
      </c>
      <c r="K35" s="19">
        <v>126644</v>
      </c>
      <c r="L35" s="82" t="s">
        <v>161</v>
      </c>
      <c r="M35" s="82" t="s">
        <v>161</v>
      </c>
      <c r="N35" s="83">
        <v>0.72591245040963404</v>
      </c>
      <c r="P35" s="100">
        <v>0</v>
      </c>
      <c r="Q35" s="18">
        <v>0</v>
      </c>
      <c r="R35" s="19">
        <v>5250</v>
      </c>
      <c r="S35" s="82" t="s">
        <v>161</v>
      </c>
      <c r="T35" s="82" t="s">
        <v>161</v>
      </c>
      <c r="U35" s="83">
        <v>0.1034381868172464</v>
      </c>
    </row>
    <row r="36" spans="1:21" ht="13.5" thickBot="1" x14ac:dyDescent="0.25">
      <c r="A36" s="20" t="s">
        <v>4</v>
      </c>
      <c r="B36" s="21">
        <v>20615450</v>
      </c>
      <c r="C36" s="21">
        <v>21259341</v>
      </c>
      <c r="D36" s="22">
        <v>22521676</v>
      </c>
      <c r="E36" s="86">
        <v>100</v>
      </c>
      <c r="F36" s="86">
        <v>100</v>
      </c>
      <c r="G36" s="87">
        <v>100</v>
      </c>
      <c r="I36" s="101">
        <v>16038132</v>
      </c>
      <c r="J36" s="21">
        <v>16593456</v>
      </c>
      <c r="K36" s="22">
        <v>17446181</v>
      </c>
      <c r="L36" s="86">
        <v>100</v>
      </c>
      <c r="M36" s="86">
        <v>100</v>
      </c>
      <c r="N36" s="87">
        <v>100</v>
      </c>
      <c r="P36" s="101">
        <v>4577318</v>
      </c>
      <c r="Q36" s="21">
        <v>4665885</v>
      </c>
      <c r="R36" s="22">
        <v>5075495</v>
      </c>
      <c r="S36" s="86">
        <v>100</v>
      </c>
      <c r="T36" s="86">
        <v>100</v>
      </c>
      <c r="U36" s="87">
        <v>100</v>
      </c>
    </row>
    <row r="37" spans="1:21" x14ac:dyDescent="0.2">
      <c r="I37" s="108"/>
      <c r="P37" s="108"/>
    </row>
    <row r="38" spans="1:21" ht="16.5" thickBot="1" x14ac:dyDescent="0.3">
      <c r="A38" s="5" t="s">
        <v>36</v>
      </c>
      <c r="B38" s="6"/>
      <c r="C38" s="6"/>
      <c r="D38" s="187" t="s">
        <v>105</v>
      </c>
      <c r="E38" s="187"/>
      <c r="F38" s="6"/>
      <c r="I38" s="187" t="s">
        <v>92</v>
      </c>
      <c r="J38" s="187"/>
      <c r="K38" s="187"/>
      <c r="L38" s="187"/>
      <c r="M38" s="187"/>
      <c r="N38" s="187"/>
      <c r="P38" s="187" t="s">
        <v>93</v>
      </c>
      <c r="Q38" s="187"/>
      <c r="R38" s="187"/>
      <c r="S38" s="187"/>
      <c r="T38" s="187"/>
      <c r="U38" s="187"/>
    </row>
    <row r="39" spans="1:21" x14ac:dyDescent="0.2">
      <c r="A39" s="7"/>
      <c r="B39" s="91"/>
      <c r="C39" s="90" t="s">
        <v>29</v>
      </c>
      <c r="D39" s="92"/>
      <c r="E39" s="11"/>
      <c r="F39" s="9" t="s">
        <v>2</v>
      </c>
      <c r="G39" s="12"/>
      <c r="I39" s="32"/>
      <c r="J39" s="90" t="s">
        <v>29</v>
      </c>
      <c r="K39" s="92"/>
      <c r="L39" s="11"/>
      <c r="M39" s="90" t="s">
        <v>2</v>
      </c>
      <c r="N39" s="12"/>
      <c r="P39" s="32"/>
      <c r="Q39" s="90" t="s">
        <v>29</v>
      </c>
      <c r="R39" s="92"/>
      <c r="S39" s="11"/>
      <c r="T39" s="90" t="s">
        <v>2</v>
      </c>
      <c r="U39" s="12"/>
    </row>
    <row r="40" spans="1:21" x14ac:dyDescent="0.2">
      <c r="A40" s="13" t="s">
        <v>3</v>
      </c>
      <c r="B40" s="14" t="s">
        <v>157</v>
      </c>
      <c r="C40" s="15" t="s">
        <v>153</v>
      </c>
      <c r="D40" s="66" t="s">
        <v>154</v>
      </c>
      <c r="E40" s="15" t="s">
        <v>157</v>
      </c>
      <c r="F40" s="15" t="s">
        <v>153</v>
      </c>
      <c r="G40" s="16" t="s">
        <v>154</v>
      </c>
      <c r="I40" s="99" t="s">
        <v>157</v>
      </c>
      <c r="J40" s="15" t="s">
        <v>153</v>
      </c>
      <c r="K40" s="66" t="s">
        <v>154</v>
      </c>
      <c r="L40" s="15" t="s">
        <v>157</v>
      </c>
      <c r="M40" s="15" t="s">
        <v>153</v>
      </c>
      <c r="N40" s="16" t="s">
        <v>154</v>
      </c>
      <c r="P40" s="99" t="s">
        <v>157</v>
      </c>
      <c r="Q40" s="15" t="s">
        <v>153</v>
      </c>
      <c r="R40" s="66" t="s">
        <v>154</v>
      </c>
      <c r="S40" s="15" t="s">
        <v>157</v>
      </c>
      <c r="T40" s="15" t="s">
        <v>153</v>
      </c>
      <c r="U40" s="16" t="s">
        <v>154</v>
      </c>
    </row>
    <row r="41" spans="1:21" x14ac:dyDescent="0.2">
      <c r="A41" s="17" t="s">
        <v>82</v>
      </c>
      <c r="B41" s="18">
        <v>855082</v>
      </c>
      <c r="C41" s="18">
        <v>858254</v>
      </c>
      <c r="D41" s="19">
        <v>868822</v>
      </c>
      <c r="E41" s="82">
        <v>20.047763024872786</v>
      </c>
      <c r="F41" s="82">
        <v>19.720384291227532</v>
      </c>
      <c r="G41" s="83">
        <v>19.54408634272324</v>
      </c>
      <c r="I41" s="100">
        <v>683458</v>
      </c>
      <c r="J41" s="18">
        <v>691450</v>
      </c>
      <c r="K41" s="19">
        <v>704698</v>
      </c>
      <c r="L41" s="82">
        <v>19.92889307222109</v>
      </c>
      <c r="M41" s="82">
        <v>19.682148039812336</v>
      </c>
      <c r="N41" s="83">
        <v>19.73807414444995</v>
      </c>
      <c r="P41" s="100">
        <v>171624</v>
      </c>
      <c r="Q41" s="18">
        <v>166804</v>
      </c>
      <c r="R41" s="19">
        <v>164124</v>
      </c>
      <c r="S41" s="82">
        <v>20.535548692717001</v>
      </c>
      <c r="T41" s="82">
        <v>19.880481601460726</v>
      </c>
      <c r="U41" s="83">
        <v>18.752742230347348</v>
      </c>
    </row>
    <row r="42" spans="1:21" x14ac:dyDescent="0.2">
      <c r="A42" s="17" t="s">
        <v>158</v>
      </c>
      <c r="B42" s="18">
        <v>129880</v>
      </c>
      <c r="C42" s="18">
        <v>123100</v>
      </c>
      <c r="D42" s="19">
        <v>127745</v>
      </c>
      <c r="E42" s="82">
        <v>3.0450921217736746</v>
      </c>
      <c r="F42" s="82">
        <v>2.8285091665755231</v>
      </c>
      <c r="G42" s="83">
        <v>2.8736142844577834</v>
      </c>
      <c r="I42" s="100">
        <v>128863</v>
      </c>
      <c r="J42" s="18">
        <v>122186</v>
      </c>
      <c r="K42" s="19">
        <v>126866</v>
      </c>
      <c r="L42" s="82">
        <v>3.7575051399875723</v>
      </c>
      <c r="M42" s="82">
        <v>3.4780286938932825</v>
      </c>
      <c r="N42" s="83">
        <v>3.5534236146686768</v>
      </c>
      <c r="P42" s="100">
        <v>1017</v>
      </c>
      <c r="Q42" s="18">
        <v>914</v>
      </c>
      <c r="R42" s="19">
        <v>879</v>
      </c>
      <c r="S42" s="82">
        <v>0.12168841782322513</v>
      </c>
      <c r="T42" s="82">
        <v>0.10893479882817621</v>
      </c>
      <c r="U42" s="83">
        <v>0.10043418647166362</v>
      </c>
    </row>
    <row r="43" spans="1:21" x14ac:dyDescent="0.2">
      <c r="A43" s="17" t="s">
        <v>83</v>
      </c>
      <c r="B43" s="18">
        <v>1127032</v>
      </c>
      <c r="C43" s="18">
        <v>1123032</v>
      </c>
      <c r="D43" s="19">
        <v>1116898</v>
      </c>
      <c r="E43" s="82">
        <v>26.423747029464337</v>
      </c>
      <c r="F43" s="82">
        <v>25.804275437511315</v>
      </c>
      <c r="G43" s="83">
        <v>25.124537532446119</v>
      </c>
      <c r="I43" s="100">
        <v>830767</v>
      </c>
      <c r="J43" s="18">
        <v>820301</v>
      </c>
      <c r="K43" s="19">
        <v>804658</v>
      </c>
      <c r="L43" s="82">
        <v>24.224263540597811</v>
      </c>
      <c r="M43" s="82">
        <v>23.349896188019521</v>
      </c>
      <c r="N43" s="83">
        <v>22.537880432362243</v>
      </c>
      <c r="P43" s="100">
        <v>296265</v>
      </c>
      <c r="Q43" s="18">
        <v>302731</v>
      </c>
      <c r="R43" s="19">
        <v>312240</v>
      </c>
      <c r="S43" s="82">
        <v>35.449379652308551</v>
      </c>
      <c r="T43" s="82">
        <v>36.080897794368283</v>
      </c>
      <c r="U43" s="83">
        <v>35.6764168190128</v>
      </c>
    </row>
    <row r="44" spans="1:21" x14ac:dyDescent="0.2">
      <c r="A44" s="17" t="s">
        <v>85</v>
      </c>
      <c r="B44" s="18">
        <v>568337</v>
      </c>
      <c r="C44" s="18">
        <v>556749</v>
      </c>
      <c r="D44" s="19">
        <v>569692</v>
      </c>
      <c r="E44" s="82">
        <v>13.324903920638166</v>
      </c>
      <c r="F44" s="82">
        <v>12.792604792703136</v>
      </c>
      <c r="G44" s="83">
        <v>12.815179215948362</v>
      </c>
      <c r="I44" s="100">
        <v>476476</v>
      </c>
      <c r="J44" s="18">
        <v>467864</v>
      </c>
      <c r="K44" s="19">
        <v>480326</v>
      </c>
      <c r="L44" s="82">
        <v>13.893522726311808</v>
      </c>
      <c r="M44" s="82">
        <v>13.317764857182384</v>
      </c>
      <c r="N44" s="83">
        <v>13.453578982070429</v>
      </c>
      <c r="P44" s="100">
        <v>91861</v>
      </c>
      <c r="Q44" s="18">
        <v>88885</v>
      </c>
      <c r="R44" s="19">
        <v>89366</v>
      </c>
      <c r="S44" s="82">
        <v>10.991563175672846</v>
      </c>
      <c r="T44" s="82">
        <v>10.59373040901799</v>
      </c>
      <c r="U44" s="83">
        <v>10.210923217550274</v>
      </c>
    </row>
    <row r="45" spans="1:21" x14ac:dyDescent="0.2">
      <c r="A45" s="17" t="s">
        <v>159</v>
      </c>
      <c r="B45" s="18">
        <v>420096</v>
      </c>
      <c r="C45" s="18">
        <v>446578</v>
      </c>
      <c r="D45" s="19">
        <v>640617</v>
      </c>
      <c r="E45" s="82">
        <v>9.8493303048093139</v>
      </c>
      <c r="F45" s="82">
        <v>10.261169509268594</v>
      </c>
      <c r="G45" s="83">
        <v>14.410631821726813</v>
      </c>
      <c r="I45" s="100">
        <v>380191</v>
      </c>
      <c r="J45" s="18">
        <v>406353</v>
      </c>
      <c r="K45" s="19">
        <v>597732</v>
      </c>
      <c r="L45" s="82">
        <v>11.085956687932264</v>
      </c>
      <c r="M45" s="82">
        <v>11.566852125854165</v>
      </c>
      <c r="N45" s="83">
        <v>16.742034934837843</v>
      </c>
      <c r="P45" s="100">
        <v>39905</v>
      </c>
      <c r="Q45" s="18">
        <v>40225</v>
      </c>
      <c r="R45" s="19">
        <v>42885</v>
      </c>
      <c r="S45" s="82">
        <v>4.7748046344501462</v>
      </c>
      <c r="T45" s="82">
        <v>4.7942038105726343</v>
      </c>
      <c r="U45" s="83">
        <v>4.9000228519195614</v>
      </c>
    </row>
    <row r="46" spans="1:21" x14ac:dyDescent="0.2">
      <c r="A46" s="17" t="s">
        <v>160</v>
      </c>
      <c r="B46" s="18">
        <v>0</v>
      </c>
      <c r="C46" s="18">
        <v>0</v>
      </c>
      <c r="D46" s="19">
        <v>0</v>
      </c>
      <c r="E46" s="82" t="s">
        <v>161</v>
      </c>
      <c r="F46" s="82" t="s">
        <v>161</v>
      </c>
      <c r="G46" s="83" t="s">
        <v>161</v>
      </c>
      <c r="I46" s="100">
        <v>0</v>
      </c>
      <c r="J46" s="18">
        <v>0</v>
      </c>
      <c r="K46" s="19">
        <v>0</v>
      </c>
      <c r="L46" s="82" t="s">
        <v>161</v>
      </c>
      <c r="M46" s="82" t="s">
        <v>161</v>
      </c>
      <c r="N46" s="83" t="s">
        <v>161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">
      <c r="A47" s="17" t="s">
        <v>162</v>
      </c>
      <c r="B47" s="18">
        <v>118702</v>
      </c>
      <c r="C47" s="18">
        <v>122563</v>
      </c>
      <c r="D47" s="19">
        <v>124405</v>
      </c>
      <c r="E47" s="82">
        <v>2.783019133344462</v>
      </c>
      <c r="F47" s="82">
        <v>2.8161703410478949</v>
      </c>
      <c r="G47" s="83">
        <v>2.7984812325959574</v>
      </c>
      <c r="I47" s="100">
        <v>118702</v>
      </c>
      <c r="J47" s="18">
        <v>122563</v>
      </c>
      <c r="K47" s="19">
        <v>124405</v>
      </c>
      <c r="L47" s="82">
        <v>3.461221414423107</v>
      </c>
      <c r="M47" s="82">
        <v>3.4887600118642261</v>
      </c>
      <c r="N47" s="83">
        <v>3.4844928096011283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">
      <c r="A48" s="17" t="s">
        <v>163</v>
      </c>
      <c r="B48" s="18">
        <v>111096</v>
      </c>
      <c r="C48" s="18">
        <v>104779</v>
      </c>
      <c r="D48" s="19">
        <v>108072</v>
      </c>
      <c r="E48" s="82">
        <v>2.604693211892271</v>
      </c>
      <c r="F48" s="82">
        <v>2.4075415269262126</v>
      </c>
      <c r="G48" s="83">
        <v>2.4310716110213439</v>
      </c>
      <c r="I48" s="100">
        <v>74091</v>
      </c>
      <c r="J48" s="18">
        <v>66981</v>
      </c>
      <c r="K48" s="19">
        <v>64302</v>
      </c>
      <c r="L48" s="82">
        <v>2.1604131001669931</v>
      </c>
      <c r="M48" s="82">
        <v>1.9066164695273267</v>
      </c>
      <c r="N48" s="83">
        <v>1.8010518599973615</v>
      </c>
      <c r="P48" s="100">
        <v>37005</v>
      </c>
      <c r="Q48" s="18">
        <v>37798</v>
      </c>
      <c r="R48" s="19">
        <v>43770</v>
      </c>
      <c r="S48" s="82">
        <v>4.4278071794969973</v>
      </c>
      <c r="T48" s="82">
        <v>4.5049425887389543</v>
      </c>
      <c r="U48" s="83">
        <v>5.0011425959780622</v>
      </c>
    </row>
    <row r="49" spans="1:21" x14ac:dyDescent="0.2">
      <c r="A49" s="17" t="s">
        <v>164</v>
      </c>
      <c r="B49" s="18">
        <v>48563</v>
      </c>
      <c r="C49" s="18">
        <v>57377</v>
      </c>
      <c r="D49" s="19">
        <v>67333</v>
      </c>
      <c r="E49" s="82">
        <v>1.1385802949622341</v>
      </c>
      <c r="F49" s="82">
        <v>1.318370190500437</v>
      </c>
      <c r="G49" s="83">
        <v>1.5146508326384276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48563</v>
      </c>
      <c r="Q49" s="18">
        <v>57377</v>
      </c>
      <c r="R49" s="19">
        <v>67333</v>
      </c>
      <c r="S49" s="82">
        <v>5.8107715189275142</v>
      </c>
      <c r="T49" s="82">
        <v>6.8384594664816918</v>
      </c>
      <c r="U49" s="83">
        <v>7.6934414990859228</v>
      </c>
    </row>
    <row r="50" spans="1:21" x14ac:dyDescent="0.2">
      <c r="A50" s="17" t="s">
        <v>165</v>
      </c>
      <c r="B50" s="18">
        <v>86971</v>
      </c>
      <c r="C50" s="18">
        <v>90882</v>
      </c>
      <c r="D50" s="19">
        <v>97754</v>
      </c>
      <c r="E50" s="82">
        <v>2.0390722738125828</v>
      </c>
      <c r="F50" s="82">
        <v>2.0882255895752779</v>
      </c>
      <c r="G50" s="83">
        <v>2.1989689675751394</v>
      </c>
      <c r="I50" s="100">
        <v>64363</v>
      </c>
      <c r="J50" s="18">
        <v>70769</v>
      </c>
      <c r="K50" s="19">
        <v>77262</v>
      </c>
      <c r="L50" s="82">
        <v>1.8767551843820192</v>
      </c>
      <c r="M50" s="82">
        <v>2.0144420198560695</v>
      </c>
      <c r="N50" s="83">
        <v>2.1640519549487753</v>
      </c>
      <c r="P50" s="100">
        <v>22608</v>
      </c>
      <c r="Q50" s="18">
        <v>20113</v>
      </c>
      <c r="R50" s="19">
        <v>20492</v>
      </c>
      <c r="S50" s="82">
        <v>2.7051442970968278</v>
      </c>
      <c r="T50" s="82">
        <v>2.397161497627033</v>
      </c>
      <c r="U50" s="83">
        <v>2.3414076782449724</v>
      </c>
    </row>
    <row r="51" spans="1:21" x14ac:dyDescent="0.2">
      <c r="A51" s="17" t="s">
        <v>166</v>
      </c>
      <c r="B51" s="18">
        <v>152622</v>
      </c>
      <c r="C51" s="18">
        <v>156860</v>
      </c>
      <c r="D51" s="19">
        <v>0</v>
      </c>
      <c r="E51" s="82">
        <v>3.5782880336413752</v>
      </c>
      <c r="F51" s="82">
        <v>3.604223784476333</v>
      </c>
      <c r="G51" s="83" t="s">
        <v>161</v>
      </c>
      <c r="I51" s="100">
        <v>151279</v>
      </c>
      <c r="J51" s="18">
        <v>156860</v>
      </c>
      <c r="K51" s="19">
        <v>0</v>
      </c>
      <c r="L51" s="82">
        <v>4.4111313571170934</v>
      </c>
      <c r="M51" s="82">
        <v>4.4650252968760764</v>
      </c>
      <c r="N51" s="83" t="s">
        <v>161</v>
      </c>
      <c r="P51" s="100">
        <v>1343</v>
      </c>
      <c r="Q51" s="18">
        <v>0</v>
      </c>
      <c r="R51" s="19">
        <v>0</v>
      </c>
      <c r="S51" s="82">
        <v>0.16069571793175158</v>
      </c>
      <c r="T51" s="82" t="s">
        <v>161</v>
      </c>
      <c r="U51" s="83" t="s">
        <v>161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82" t="s">
        <v>161</v>
      </c>
      <c r="F52" s="82" t="s">
        <v>161</v>
      </c>
      <c r="G52" s="83" t="s">
        <v>161</v>
      </c>
      <c r="I52" s="100">
        <v>0</v>
      </c>
      <c r="J52" s="18">
        <v>0</v>
      </c>
      <c r="K52" s="19">
        <v>0</v>
      </c>
      <c r="L52" s="82" t="s">
        <v>161</v>
      </c>
      <c r="M52" s="82" t="s">
        <v>161</v>
      </c>
      <c r="N52" s="83" t="s">
        <v>161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82" t="s">
        <v>161</v>
      </c>
      <c r="F53" s="82" t="s">
        <v>161</v>
      </c>
      <c r="G53" s="83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">
      <c r="A54" s="17" t="s">
        <v>169</v>
      </c>
      <c r="B54" s="18">
        <v>0</v>
      </c>
      <c r="C54" s="18">
        <v>0</v>
      </c>
      <c r="D54" s="19">
        <v>0</v>
      </c>
      <c r="E54" s="82" t="s">
        <v>161</v>
      </c>
      <c r="F54" s="82" t="s">
        <v>161</v>
      </c>
      <c r="G54" s="83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">
      <c r="A55" s="17" t="s">
        <v>170</v>
      </c>
      <c r="B55" s="18">
        <v>249479</v>
      </c>
      <c r="C55" s="18">
        <v>249884</v>
      </c>
      <c r="D55" s="19">
        <v>253054</v>
      </c>
      <c r="E55" s="82">
        <v>5.8491418035723326</v>
      </c>
      <c r="F55" s="82">
        <v>5.7416668121897487</v>
      </c>
      <c r="G55" s="83">
        <v>5.6924309298929892</v>
      </c>
      <c r="I55" s="100">
        <v>204426</v>
      </c>
      <c r="J55" s="18">
        <v>204992</v>
      </c>
      <c r="K55" s="19">
        <v>206384</v>
      </c>
      <c r="L55" s="82">
        <v>5.9608401616220288</v>
      </c>
      <c r="M55" s="82">
        <v>5.8351043328906069</v>
      </c>
      <c r="N55" s="83">
        <v>5.7806644750349205</v>
      </c>
      <c r="P55" s="100">
        <v>45053</v>
      </c>
      <c r="Q55" s="18">
        <v>44892</v>
      </c>
      <c r="R55" s="19">
        <v>46670</v>
      </c>
      <c r="S55" s="82">
        <v>5.3907849441393925</v>
      </c>
      <c r="T55" s="82">
        <v>5.3504387188123488</v>
      </c>
      <c r="U55" s="83">
        <v>5.3324954296160874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82" t="s">
        <v>161</v>
      </c>
      <c r="F56" s="82" t="s">
        <v>161</v>
      </c>
      <c r="G56" s="83" t="s">
        <v>161</v>
      </c>
      <c r="I56" s="100">
        <v>0</v>
      </c>
      <c r="J56" s="18">
        <v>0</v>
      </c>
      <c r="K56" s="19">
        <v>0</v>
      </c>
      <c r="L56" s="82" t="s">
        <v>161</v>
      </c>
      <c r="M56" s="82" t="s">
        <v>161</v>
      </c>
      <c r="N56" s="83" t="s">
        <v>161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">
      <c r="A57" s="17" t="s">
        <v>172</v>
      </c>
      <c r="B57" s="18">
        <v>1693</v>
      </c>
      <c r="C57" s="18">
        <v>1642</v>
      </c>
      <c r="D57" s="19">
        <v>1683</v>
      </c>
      <c r="E57" s="82">
        <v>3.9693108732390139E-2</v>
      </c>
      <c r="F57" s="82">
        <v>3.7728773773493172E-2</v>
      </c>
      <c r="G57" s="83">
        <v>3.7858959965105868E-2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1693</v>
      </c>
      <c r="Q57" s="18">
        <v>1642</v>
      </c>
      <c r="R57" s="19">
        <v>1683</v>
      </c>
      <c r="S57" s="82">
        <v>0.20257472111575237</v>
      </c>
      <c r="T57" s="82">
        <v>0.19570124691013713</v>
      </c>
      <c r="U57" s="83">
        <v>0.19229890310786105</v>
      </c>
    </row>
    <row r="58" spans="1:21" x14ac:dyDescent="0.2">
      <c r="A58" s="17" t="s">
        <v>173</v>
      </c>
      <c r="B58" s="18">
        <v>2693</v>
      </c>
      <c r="C58" s="18">
        <v>296</v>
      </c>
      <c r="D58" s="19">
        <v>0</v>
      </c>
      <c r="E58" s="82">
        <v>6.3138536217558563E-2</v>
      </c>
      <c r="F58" s="82">
        <v>6.801289303869658E-3</v>
      </c>
      <c r="G58" s="83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2693</v>
      </c>
      <c r="Q58" s="18">
        <v>296</v>
      </c>
      <c r="R58" s="19">
        <v>0</v>
      </c>
      <c r="S58" s="82">
        <v>0.32222901592718317</v>
      </c>
      <c r="T58" s="82">
        <v>3.5278665703654441E-2</v>
      </c>
      <c r="U58" s="83" t="s">
        <v>161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82" t="s">
        <v>161</v>
      </c>
      <c r="F59" s="82" t="s">
        <v>161</v>
      </c>
      <c r="G59" s="83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">
      <c r="A60" s="17" t="s">
        <v>175</v>
      </c>
      <c r="B60" s="18">
        <v>167538</v>
      </c>
      <c r="C60" s="18">
        <v>190400</v>
      </c>
      <c r="D60" s="19">
        <v>205859</v>
      </c>
      <c r="E60" s="82">
        <v>3.9280000300101472</v>
      </c>
      <c r="F60" s="82">
        <v>4.3748833900566986</v>
      </c>
      <c r="G60" s="83">
        <v>4.6307829111448182</v>
      </c>
      <c r="I60" s="100">
        <v>150401</v>
      </c>
      <c r="J60" s="18">
        <v>172356</v>
      </c>
      <c r="K60" s="19">
        <v>186295</v>
      </c>
      <c r="L60" s="82">
        <v>4.3855298305896255</v>
      </c>
      <c r="M60" s="82">
        <v>4.9061194700266038</v>
      </c>
      <c r="N60" s="83">
        <v>5.2179863185936437</v>
      </c>
      <c r="P60" s="100">
        <v>17137</v>
      </c>
      <c r="Q60" s="18">
        <v>18044</v>
      </c>
      <c r="R60" s="19">
        <v>19564</v>
      </c>
      <c r="S60" s="82">
        <v>2.05051565018349</v>
      </c>
      <c r="T60" s="82">
        <v>2.1505683917457459</v>
      </c>
      <c r="U60" s="83">
        <v>2.2353747714808043</v>
      </c>
    </row>
    <row r="61" spans="1:21" x14ac:dyDescent="0.2">
      <c r="A61" s="17" t="s">
        <v>176</v>
      </c>
      <c r="B61" s="18">
        <v>12788</v>
      </c>
      <c r="C61" s="18">
        <v>11427</v>
      </c>
      <c r="D61" s="19">
        <v>11612</v>
      </c>
      <c r="E61" s="82">
        <v>0.29982012668033381</v>
      </c>
      <c r="F61" s="82">
        <v>0.26256193538958977</v>
      </c>
      <c r="G61" s="83">
        <v>0.2612110773112355</v>
      </c>
      <c r="I61" s="100">
        <v>6113</v>
      </c>
      <c r="J61" s="18">
        <v>6242</v>
      </c>
      <c r="K61" s="19">
        <v>6412</v>
      </c>
      <c r="L61" s="82">
        <v>0.17824844152894181</v>
      </c>
      <c r="M61" s="82">
        <v>0.1776787447602988</v>
      </c>
      <c r="N61" s="83">
        <v>0.17959541734787537</v>
      </c>
      <c r="P61" s="100">
        <v>6675</v>
      </c>
      <c r="Q61" s="18">
        <v>5185</v>
      </c>
      <c r="R61" s="19">
        <v>5200</v>
      </c>
      <c r="S61" s="82">
        <v>0.79869241786630063</v>
      </c>
      <c r="T61" s="82">
        <v>0.61797257322110899</v>
      </c>
      <c r="U61" s="83">
        <v>0.59414990859232175</v>
      </c>
    </row>
    <row r="62" spans="1:21" x14ac:dyDescent="0.2">
      <c r="A62" s="17" t="s">
        <v>177</v>
      </c>
      <c r="B62" s="18">
        <v>32848</v>
      </c>
      <c r="C62" s="18">
        <v>38913</v>
      </c>
      <c r="D62" s="19">
        <v>41444</v>
      </c>
      <c r="E62" s="82">
        <v>0.77013540203281239</v>
      </c>
      <c r="F62" s="82">
        <v>0.89411679284283785</v>
      </c>
      <c r="G62" s="83">
        <v>0.93227970100644542</v>
      </c>
      <c r="I62" s="100">
        <v>18457</v>
      </c>
      <c r="J62" s="18">
        <v>21910</v>
      </c>
      <c r="K62" s="19">
        <v>22420</v>
      </c>
      <c r="L62" s="82">
        <v>0.53818607644359218</v>
      </c>
      <c r="M62" s="82">
        <v>0.62366890382860407</v>
      </c>
      <c r="N62" s="83">
        <v>0.62796775685267714</v>
      </c>
      <c r="P62" s="100">
        <v>14391</v>
      </c>
      <c r="Q62" s="18">
        <v>17003</v>
      </c>
      <c r="R62" s="19">
        <v>19024</v>
      </c>
      <c r="S62" s="82">
        <v>1.7219449566313008</v>
      </c>
      <c r="T62" s="82">
        <v>2.0264971383757988</v>
      </c>
      <c r="U62" s="83">
        <v>2.173674588665448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82" t="s">
        <v>161</v>
      </c>
      <c r="F63" s="82" t="s">
        <v>161</v>
      </c>
      <c r="G63" s="83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">
      <c r="A64" s="17" t="s">
        <v>179</v>
      </c>
      <c r="B64" s="18">
        <v>14483</v>
      </c>
      <c r="C64" s="18">
        <v>14375</v>
      </c>
      <c r="D64" s="19">
        <v>2147</v>
      </c>
      <c r="E64" s="82">
        <v>0.33956012626769427</v>
      </c>
      <c r="F64" s="82">
        <v>0.33029910048353489</v>
      </c>
      <c r="G64" s="83">
        <v>4.829660549321587E-2</v>
      </c>
      <c r="I64" s="100">
        <v>13853</v>
      </c>
      <c r="J64" s="18">
        <v>14254</v>
      </c>
      <c r="K64" s="19">
        <v>2147</v>
      </c>
      <c r="L64" s="82">
        <v>0.40393843620160824</v>
      </c>
      <c r="M64" s="82">
        <v>0.40574060041866372</v>
      </c>
      <c r="N64" s="83">
        <v>6.0135895359620779E-2</v>
      </c>
      <c r="P64" s="100">
        <v>630</v>
      </c>
      <c r="Q64" s="18">
        <v>121</v>
      </c>
      <c r="R64" s="19">
        <v>0</v>
      </c>
      <c r="S64" s="82">
        <v>7.5382205731201413E-2</v>
      </c>
      <c r="T64" s="82">
        <v>1.4421346453183066E-2</v>
      </c>
      <c r="U64" s="83" t="s">
        <v>161</v>
      </c>
    </row>
    <row r="65" spans="1:21" x14ac:dyDescent="0.2">
      <c r="A65" s="17" t="s">
        <v>180</v>
      </c>
      <c r="B65" s="18">
        <v>19797</v>
      </c>
      <c r="C65" s="18">
        <v>20825</v>
      </c>
      <c r="D65" s="19">
        <v>22227</v>
      </c>
      <c r="E65" s="82">
        <v>0.46414912792387925</v>
      </c>
      <c r="F65" s="82">
        <v>0.47850287078745146</v>
      </c>
      <c r="G65" s="83">
        <v>0.49999471369245885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19797</v>
      </c>
      <c r="Q65" s="18">
        <v>20825</v>
      </c>
      <c r="R65" s="19">
        <v>22227</v>
      </c>
      <c r="S65" s="82">
        <v>2.3687960743818959</v>
      </c>
      <c r="T65" s="82">
        <v>2.4820209908060935</v>
      </c>
      <c r="U65" s="83">
        <v>2.5396480804387567</v>
      </c>
    </row>
    <row r="66" spans="1:21" x14ac:dyDescent="0.2">
      <c r="A66" s="17" t="s">
        <v>181</v>
      </c>
      <c r="B66" s="18">
        <v>109</v>
      </c>
      <c r="C66" s="18">
        <v>120</v>
      </c>
      <c r="D66" s="19">
        <v>65</v>
      </c>
      <c r="E66" s="82">
        <v>2.5555515958833579E-3</v>
      </c>
      <c r="F66" s="82">
        <v>2.7572794475147263E-3</v>
      </c>
      <c r="G66" s="83">
        <v>1.4621701709636849E-3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109</v>
      </c>
      <c r="Q66" s="18">
        <v>120</v>
      </c>
      <c r="R66" s="19">
        <v>65</v>
      </c>
      <c r="S66" s="82">
        <v>1.3042318134445958E-2</v>
      </c>
      <c r="T66" s="82">
        <v>1.43021617717518E-2</v>
      </c>
      <c r="U66" s="83">
        <v>7.4268738574040215E-3</v>
      </c>
    </row>
    <row r="67" spans="1:21" x14ac:dyDescent="0.2">
      <c r="A67" s="17" t="s">
        <v>182</v>
      </c>
      <c r="B67" s="18">
        <v>157</v>
      </c>
      <c r="C67" s="18">
        <v>606</v>
      </c>
      <c r="D67" s="19">
        <v>4861</v>
      </c>
      <c r="E67" s="82">
        <v>3.6809321151714423E-3</v>
      </c>
      <c r="F67" s="82">
        <v>1.3924261209949367E-2</v>
      </c>
      <c r="G67" s="83">
        <v>0.1093478338623765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157</v>
      </c>
      <c r="Q67" s="18">
        <v>606</v>
      </c>
      <c r="R67" s="19">
        <v>4861</v>
      </c>
      <c r="S67" s="82">
        <v>1.8785724285394639E-2</v>
      </c>
      <c r="T67" s="82">
        <v>7.2225916947346591E-2</v>
      </c>
      <c r="U67" s="83">
        <v>0.55541590493601467</v>
      </c>
    </row>
    <row r="68" spans="1:21" x14ac:dyDescent="0.2">
      <c r="A68" s="17" t="s">
        <v>183</v>
      </c>
      <c r="B68" s="18">
        <v>145258</v>
      </c>
      <c r="C68" s="18">
        <v>183454</v>
      </c>
      <c r="D68" s="19">
        <v>156922</v>
      </c>
      <c r="E68" s="82">
        <v>3.4056359056405947</v>
      </c>
      <c r="F68" s="82">
        <v>4.2152828647030551</v>
      </c>
      <c r="G68" s="83">
        <v>3.5299487318148208</v>
      </c>
      <c r="I68" s="100">
        <v>128043</v>
      </c>
      <c r="J68" s="18">
        <v>168001</v>
      </c>
      <c r="K68" s="19">
        <v>142759</v>
      </c>
      <c r="L68" s="82">
        <v>3.7335948304744475</v>
      </c>
      <c r="M68" s="82">
        <v>4.7821542451898358</v>
      </c>
      <c r="N68" s="83">
        <v>3.9985748885161168</v>
      </c>
      <c r="P68" s="100">
        <v>17215</v>
      </c>
      <c r="Q68" s="18">
        <v>15453</v>
      </c>
      <c r="R68" s="19">
        <v>14163</v>
      </c>
      <c r="S68" s="82">
        <v>2.0598486851787814</v>
      </c>
      <c r="T68" s="82">
        <v>1.8417608821573381</v>
      </c>
      <c r="U68" s="83">
        <v>1.6182586837294333</v>
      </c>
    </row>
    <row r="69" spans="1:21" x14ac:dyDescent="0.2">
      <c r="A69" s="17" t="s">
        <v>184</v>
      </c>
      <c r="B69" s="18">
        <v>0</v>
      </c>
      <c r="C69" s="18">
        <v>0</v>
      </c>
      <c r="D69" s="19">
        <v>24235</v>
      </c>
      <c r="E69" s="82" t="s">
        <v>161</v>
      </c>
      <c r="F69" s="82" t="s">
        <v>161</v>
      </c>
      <c r="G69" s="83">
        <v>0.54516452451238306</v>
      </c>
      <c r="I69" s="100">
        <v>0</v>
      </c>
      <c r="J69" s="18">
        <v>0</v>
      </c>
      <c r="K69" s="19">
        <v>23581</v>
      </c>
      <c r="L69" s="82" t="s">
        <v>161</v>
      </c>
      <c r="M69" s="82" t="s">
        <v>161</v>
      </c>
      <c r="N69" s="83">
        <v>0.66048651535874126</v>
      </c>
      <c r="P69" s="100">
        <v>0</v>
      </c>
      <c r="Q69" s="18">
        <v>0</v>
      </c>
      <c r="R69" s="19">
        <v>654</v>
      </c>
      <c r="S69" s="82" t="s">
        <v>161</v>
      </c>
      <c r="T69" s="82" t="s">
        <v>161</v>
      </c>
      <c r="U69" s="83">
        <v>7.4725776965265084E-2</v>
      </c>
    </row>
    <row r="70" spans="1:21" ht="13.5" thickBot="1" x14ac:dyDescent="0.25">
      <c r="A70" s="20" t="s">
        <v>4</v>
      </c>
      <c r="B70" s="21">
        <v>4265224</v>
      </c>
      <c r="C70" s="21">
        <v>4352116</v>
      </c>
      <c r="D70" s="22">
        <v>4445447</v>
      </c>
      <c r="E70" s="86">
        <v>100</v>
      </c>
      <c r="F70" s="86">
        <v>100</v>
      </c>
      <c r="G70" s="87">
        <v>100</v>
      </c>
      <c r="I70" s="101">
        <v>3429483</v>
      </c>
      <c r="J70" s="21">
        <v>3513082</v>
      </c>
      <c r="K70" s="22">
        <v>3570247</v>
      </c>
      <c r="L70" s="86">
        <v>100</v>
      </c>
      <c r="M70" s="86">
        <v>100</v>
      </c>
      <c r="N70" s="87">
        <v>100</v>
      </c>
      <c r="P70" s="101">
        <v>835741</v>
      </c>
      <c r="Q70" s="21">
        <v>839034</v>
      </c>
      <c r="R70" s="22">
        <v>875200</v>
      </c>
      <c r="S70" s="86">
        <v>100</v>
      </c>
      <c r="T70" s="86">
        <v>100</v>
      </c>
      <c r="U70" s="87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155</v>
      </c>
      <c r="F72" s="25"/>
      <c r="G72" s="25"/>
      <c r="H72" s="98"/>
      <c r="I72" s="25"/>
      <c r="J72" s="25"/>
      <c r="K72" s="25"/>
      <c r="L72" s="25"/>
      <c r="M72" s="25"/>
      <c r="N72" s="25"/>
      <c r="O72" s="98"/>
      <c r="P72" s="25"/>
      <c r="T72" s="25"/>
      <c r="U72" s="175">
        <v>8</v>
      </c>
    </row>
    <row r="73" spans="1:21" ht="12.75" customHeight="1" x14ac:dyDescent="0.2">
      <c r="A73" s="26" t="s">
        <v>156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176"/>
    </row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defaultColWidth="11.42578125" defaultRowHeight="12.75" x14ac:dyDescent="0.2"/>
  <cols>
    <col min="1" max="1" width="25.42578125" style="127" customWidth="1"/>
    <col min="2" max="4" width="10.5703125" style="127" customWidth="1"/>
    <col min="5" max="7" width="9.85546875" style="127" customWidth="1"/>
    <col min="8" max="16384" width="11.42578125" style="127"/>
  </cols>
  <sheetData>
    <row r="1" spans="1:7" ht="5.25" customHeight="1" x14ac:dyDescent="0.2"/>
    <row r="2" spans="1:7" x14ac:dyDescent="0.2">
      <c r="A2" s="128" t="s">
        <v>0</v>
      </c>
      <c r="B2" s="129"/>
      <c r="C2" s="129"/>
      <c r="D2" s="129"/>
      <c r="E2" s="129"/>
      <c r="F2" s="129"/>
    </row>
    <row r="3" spans="1:7" ht="6" customHeight="1" x14ac:dyDescent="0.2">
      <c r="A3" s="130"/>
      <c r="B3" s="129"/>
      <c r="C3" s="129"/>
      <c r="D3" s="129"/>
      <c r="E3" s="129"/>
      <c r="F3" s="129"/>
    </row>
    <row r="4" spans="1:7" ht="16.5" thickBot="1" x14ac:dyDescent="0.3">
      <c r="A4" s="131" t="s">
        <v>147</v>
      </c>
      <c r="B4" s="132"/>
      <c r="C4" s="132"/>
      <c r="D4" s="132"/>
      <c r="E4" s="132"/>
      <c r="F4" s="132"/>
    </row>
    <row r="5" spans="1:7" x14ac:dyDescent="0.2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">
      <c r="A6" s="139" t="s">
        <v>3</v>
      </c>
      <c r="B6" s="14" t="s">
        <v>157</v>
      </c>
      <c r="C6" s="15" t="s">
        <v>153</v>
      </c>
      <c r="D6" s="66" t="s">
        <v>154</v>
      </c>
      <c r="E6" s="141" t="s">
        <v>157</v>
      </c>
      <c r="F6" s="141" t="s">
        <v>153</v>
      </c>
      <c r="G6" s="143" t="s">
        <v>154</v>
      </c>
    </row>
    <row r="7" spans="1:7" x14ac:dyDescent="0.2">
      <c r="A7" s="144" t="s">
        <v>82</v>
      </c>
      <c r="B7" s="18">
        <v>3546459</v>
      </c>
      <c r="C7" s="18">
        <v>3555339</v>
      </c>
      <c r="D7" s="18">
        <v>3657957</v>
      </c>
      <c r="E7" s="145">
        <v>20.62767246029934</v>
      </c>
      <c r="F7" s="146">
        <v>20.046150804061554</v>
      </c>
      <c r="G7" s="147">
        <v>19.584749179751828</v>
      </c>
    </row>
    <row r="8" spans="1:7" x14ac:dyDescent="0.2">
      <c r="A8" s="144" t="s">
        <v>158</v>
      </c>
      <c r="B8" s="18">
        <v>585731</v>
      </c>
      <c r="C8" s="18">
        <v>565956</v>
      </c>
      <c r="D8" s="18">
        <v>594479</v>
      </c>
      <c r="E8" s="148">
        <v>3.4068537709990707</v>
      </c>
      <c r="F8" s="146">
        <v>3.1910429144628574</v>
      </c>
      <c r="G8" s="147">
        <v>3.1828482695749809</v>
      </c>
    </row>
    <row r="9" spans="1:7" x14ac:dyDescent="0.2">
      <c r="A9" s="144" t="s">
        <v>83</v>
      </c>
      <c r="B9" s="18">
        <v>4349807</v>
      </c>
      <c r="C9" s="18">
        <v>4429850</v>
      </c>
      <c r="D9" s="18">
        <v>4662939</v>
      </c>
      <c r="E9" s="148">
        <v>25.300276715878372</v>
      </c>
      <c r="F9" s="146">
        <v>24.976926571382386</v>
      </c>
      <c r="G9" s="147">
        <v>24.96543583084296</v>
      </c>
    </row>
    <row r="10" spans="1:7" x14ac:dyDescent="0.2">
      <c r="A10" s="144" t="s">
        <v>85</v>
      </c>
      <c r="B10" s="18">
        <v>2361400</v>
      </c>
      <c r="C10" s="18">
        <v>2371367</v>
      </c>
      <c r="D10" s="18">
        <v>2531007</v>
      </c>
      <c r="E10" s="148">
        <v>13.734879142195318</v>
      </c>
      <c r="F10" s="146">
        <v>13.370533862952319</v>
      </c>
      <c r="G10" s="147">
        <v>13.551044276134503</v>
      </c>
    </row>
    <row r="11" spans="1:7" x14ac:dyDescent="0.2">
      <c r="A11" s="144" t="s">
        <v>159</v>
      </c>
      <c r="B11" s="18">
        <v>1751417</v>
      </c>
      <c r="C11" s="18">
        <v>1882184</v>
      </c>
      <c r="D11" s="18">
        <v>2910707</v>
      </c>
      <c r="E11" s="148">
        <v>10.186965707879351</v>
      </c>
      <c r="F11" s="146">
        <v>10.612361944948651</v>
      </c>
      <c r="G11" s="147">
        <v>15.583962996488999</v>
      </c>
    </row>
    <row r="12" spans="1:7" x14ac:dyDescent="0.2">
      <c r="A12" s="144" t="s">
        <v>160</v>
      </c>
      <c r="B12" s="18">
        <v>0</v>
      </c>
      <c r="C12" s="18">
        <v>0</v>
      </c>
      <c r="D12" s="18">
        <v>0</v>
      </c>
      <c r="E12" s="148" t="s">
        <v>161</v>
      </c>
      <c r="F12" s="146" t="s">
        <v>161</v>
      </c>
      <c r="G12" s="147" t="s">
        <v>161</v>
      </c>
    </row>
    <row r="13" spans="1:7" x14ac:dyDescent="0.2">
      <c r="A13" s="144" t="s">
        <v>162</v>
      </c>
      <c r="B13" s="18">
        <v>398427</v>
      </c>
      <c r="C13" s="18">
        <v>420180</v>
      </c>
      <c r="D13" s="18">
        <v>434938</v>
      </c>
      <c r="E13" s="148">
        <v>2.3174162327379748</v>
      </c>
      <c r="F13" s="146">
        <v>2.3691106937624187</v>
      </c>
      <c r="G13" s="147">
        <v>2.3286636881578708</v>
      </c>
    </row>
    <row r="14" spans="1:7" x14ac:dyDescent="0.2">
      <c r="A14" s="144" t="s">
        <v>163</v>
      </c>
      <c r="B14" s="18">
        <v>466180</v>
      </c>
      <c r="C14" s="18">
        <v>474917</v>
      </c>
      <c r="D14" s="18">
        <v>489358</v>
      </c>
      <c r="E14" s="148">
        <v>2.711495705305587</v>
      </c>
      <c r="F14" s="146">
        <v>2.677735597481</v>
      </c>
      <c r="G14" s="147">
        <v>2.6200290733611675</v>
      </c>
    </row>
    <row r="15" spans="1:7" x14ac:dyDescent="0.2">
      <c r="A15" s="144" t="s">
        <v>164</v>
      </c>
      <c r="B15" s="18">
        <v>97522</v>
      </c>
      <c r="C15" s="18">
        <v>118105</v>
      </c>
      <c r="D15" s="18">
        <v>142764</v>
      </c>
      <c r="E15" s="148">
        <v>0.56722828987260598</v>
      </c>
      <c r="F15" s="146">
        <v>0.66591417603600944</v>
      </c>
      <c r="G15" s="147">
        <v>0.76436030601182303</v>
      </c>
    </row>
    <row r="16" spans="1:7" x14ac:dyDescent="0.2">
      <c r="A16" s="144" t="s">
        <v>165</v>
      </c>
      <c r="B16" s="18">
        <v>333822</v>
      </c>
      <c r="C16" s="18">
        <v>354000</v>
      </c>
      <c r="D16" s="18">
        <v>387024</v>
      </c>
      <c r="E16" s="148">
        <v>1.9416468302726879</v>
      </c>
      <c r="F16" s="146">
        <v>1.9959664562613553</v>
      </c>
      <c r="G16" s="147">
        <v>2.0721315112627821</v>
      </c>
    </row>
    <row r="17" spans="1:7" x14ac:dyDescent="0.2">
      <c r="A17" s="144" t="s">
        <v>166</v>
      </c>
      <c r="B17" s="18">
        <v>777882</v>
      </c>
      <c r="C17" s="18">
        <v>801736</v>
      </c>
      <c r="D17" s="18">
        <v>0</v>
      </c>
      <c r="E17" s="148">
        <v>4.5244834661172098</v>
      </c>
      <c r="F17" s="146">
        <v>4.5204467875060841</v>
      </c>
      <c r="G17" s="147" t="s">
        <v>161</v>
      </c>
    </row>
    <row r="18" spans="1:7" x14ac:dyDescent="0.2">
      <c r="A18" s="144" t="s">
        <v>167</v>
      </c>
      <c r="B18" s="18">
        <v>0</v>
      </c>
      <c r="C18" s="18">
        <v>0</v>
      </c>
      <c r="D18" s="18">
        <v>0</v>
      </c>
      <c r="E18" s="148" t="s">
        <v>161</v>
      </c>
      <c r="F18" s="146" t="s">
        <v>161</v>
      </c>
      <c r="G18" s="147" t="s">
        <v>161</v>
      </c>
    </row>
    <row r="19" spans="1:7" x14ac:dyDescent="0.2">
      <c r="A19" s="144" t="s">
        <v>168</v>
      </c>
      <c r="B19" s="18">
        <v>0</v>
      </c>
      <c r="C19" s="18">
        <v>0</v>
      </c>
      <c r="D19" s="18">
        <v>0</v>
      </c>
      <c r="E19" s="148" t="s">
        <v>161</v>
      </c>
      <c r="F19" s="146" t="s">
        <v>161</v>
      </c>
      <c r="G19" s="147" t="s">
        <v>161</v>
      </c>
    </row>
    <row r="20" spans="1:7" x14ac:dyDescent="0.2">
      <c r="A20" s="144" t="s">
        <v>169</v>
      </c>
      <c r="B20" s="18">
        <v>0</v>
      </c>
      <c r="C20" s="18">
        <v>0</v>
      </c>
      <c r="D20" s="18">
        <v>0</v>
      </c>
      <c r="E20" s="148" t="s">
        <v>161</v>
      </c>
      <c r="F20" s="146" t="s">
        <v>161</v>
      </c>
      <c r="G20" s="147" t="s">
        <v>161</v>
      </c>
    </row>
    <row r="21" spans="1:7" x14ac:dyDescent="0.2">
      <c r="A21" s="144" t="s">
        <v>170</v>
      </c>
      <c r="B21" s="18">
        <v>898249</v>
      </c>
      <c r="C21" s="18">
        <v>900835</v>
      </c>
      <c r="D21" s="18">
        <v>919401</v>
      </c>
      <c r="E21" s="148">
        <v>5.2245877253314994</v>
      </c>
      <c r="F21" s="146">
        <v>5.0791989904694859</v>
      </c>
      <c r="G21" s="147">
        <v>4.9224848680870252</v>
      </c>
    </row>
    <row r="22" spans="1:7" x14ac:dyDescent="0.2">
      <c r="A22" s="144" t="s">
        <v>171</v>
      </c>
      <c r="B22" s="18">
        <v>0</v>
      </c>
      <c r="C22" s="18">
        <v>0</v>
      </c>
      <c r="D22" s="18">
        <v>0</v>
      </c>
      <c r="E22" s="148" t="s">
        <v>161</v>
      </c>
      <c r="F22" s="146" t="s">
        <v>161</v>
      </c>
      <c r="G22" s="147" t="s">
        <v>161</v>
      </c>
    </row>
    <row r="23" spans="1:7" x14ac:dyDescent="0.2">
      <c r="A23" s="144" t="s">
        <v>172</v>
      </c>
      <c r="B23" s="18">
        <v>4268</v>
      </c>
      <c r="C23" s="18">
        <v>4795</v>
      </c>
      <c r="D23" s="18">
        <v>4551</v>
      </c>
      <c r="E23" s="148">
        <v>2.4824453366176683E-2</v>
      </c>
      <c r="F23" s="146">
        <v>2.703576033269265E-2</v>
      </c>
      <c r="G23" s="147">
        <v>2.4366112974277876E-2</v>
      </c>
    </row>
    <row r="24" spans="1:7" x14ac:dyDescent="0.2">
      <c r="A24" s="144" t="s">
        <v>173</v>
      </c>
      <c r="B24" s="18">
        <v>8068</v>
      </c>
      <c r="C24" s="18">
        <v>1280</v>
      </c>
      <c r="D24" s="18">
        <v>0</v>
      </c>
      <c r="E24" s="148">
        <v>4.6926825154244019E-2</v>
      </c>
      <c r="F24" s="146">
        <v>7.2170538531484028E-3</v>
      </c>
      <c r="G24" s="147" t="s">
        <v>161</v>
      </c>
    </row>
    <row r="25" spans="1:7" x14ac:dyDescent="0.2">
      <c r="A25" s="144" t="s">
        <v>174</v>
      </c>
      <c r="B25" s="18">
        <v>0</v>
      </c>
      <c r="C25" s="18">
        <v>0</v>
      </c>
      <c r="D25" s="18">
        <v>0</v>
      </c>
      <c r="E25" s="148" t="s">
        <v>161</v>
      </c>
      <c r="F25" s="146" t="s">
        <v>161</v>
      </c>
      <c r="G25" s="147" t="s">
        <v>161</v>
      </c>
    </row>
    <row r="26" spans="1:7" x14ac:dyDescent="0.2">
      <c r="A26" s="144" t="s">
        <v>175</v>
      </c>
      <c r="B26" s="18">
        <v>613454</v>
      </c>
      <c r="C26" s="18">
        <v>714791</v>
      </c>
      <c r="D26" s="18">
        <v>799591</v>
      </c>
      <c r="E26" s="148">
        <v>3.5681022060202787</v>
      </c>
      <c r="F26" s="146">
        <v>4.0302227662076566</v>
      </c>
      <c r="G26" s="147">
        <v>4.2810205755253401</v>
      </c>
    </row>
    <row r="27" spans="1:7" x14ac:dyDescent="0.2">
      <c r="A27" s="144" t="s">
        <v>176</v>
      </c>
      <c r="B27" s="18">
        <v>54065</v>
      </c>
      <c r="C27" s="18">
        <v>61603</v>
      </c>
      <c r="D27" s="18">
        <v>61330</v>
      </c>
      <c r="E27" s="148">
        <v>0.31446440282154225</v>
      </c>
      <c r="F27" s="146">
        <v>0.34733763165273523</v>
      </c>
      <c r="G27" s="147">
        <v>0.32836161474675063</v>
      </c>
    </row>
    <row r="28" spans="1:7" x14ac:dyDescent="0.2">
      <c r="A28" s="144" t="s">
        <v>177</v>
      </c>
      <c r="B28" s="18">
        <v>86077</v>
      </c>
      <c r="C28" s="18">
        <v>105676</v>
      </c>
      <c r="D28" s="18">
        <v>113037</v>
      </c>
      <c r="E28" s="148">
        <v>0.50065943589512429</v>
      </c>
      <c r="F28" s="146">
        <v>0.5958354554572739</v>
      </c>
      <c r="G28" s="147">
        <v>0.60520156279355053</v>
      </c>
    </row>
    <row r="29" spans="1:7" x14ac:dyDescent="0.2">
      <c r="A29" s="144" t="s">
        <v>178</v>
      </c>
      <c r="B29" s="18">
        <v>20590</v>
      </c>
      <c r="C29" s="18">
        <v>23190</v>
      </c>
      <c r="D29" s="18">
        <v>28295</v>
      </c>
      <c r="E29" s="148">
        <v>0.11975995660955434</v>
      </c>
      <c r="F29" s="146">
        <v>0.13075271785508708</v>
      </c>
      <c r="G29" s="147">
        <v>0.15149179666165513</v>
      </c>
    </row>
    <row r="30" spans="1:7" x14ac:dyDescent="0.2">
      <c r="A30" s="144" t="s">
        <v>179</v>
      </c>
      <c r="B30" s="18">
        <v>80400</v>
      </c>
      <c r="C30" s="18">
        <v>78215</v>
      </c>
      <c r="D30" s="18">
        <v>11368</v>
      </c>
      <c r="E30" s="148">
        <v>0.46763965572647731</v>
      </c>
      <c r="F30" s="146">
        <v>0.44100145869062685</v>
      </c>
      <c r="G30" s="147">
        <v>6.0864419312588638E-2</v>
      </c>
    </row>
    <row r="31" spans="1:7" x14ac:dyDescent="0.2">
      <c r="A31" s="144" t="s">
        <v>180</v>
      </c>
      <c r="B31" s="18">
        <v>122136</v>
      </c>
      <c r="C31" s="18">
        <v>125076</v>
      </c>
      <c r="D31" s="18">
        <v>126564</v>
      </c>
      <c r="E31" s="148">
        <v>0.71039349492299797</v>
      </c>
      <c r="F31" s="146">
        <v>0.70521892791905438</v>
      </c>
      <c r="G31" s="147">
        <v>0.67762529608360911</v>
      </c>
    </row>
    <row r="32" spans="1:7" x14ac:dyDescent="0.2">
      <c r="A32" s="144" t="s">
        <v>181</v>
      </c>
      <c r="B32" s="18">
        <v>46</v>
      </c>
      <c r="C32" s="18">
        <v>44</v>
      </c>
      <c r="D32" s="18">
        <v>30</v>
      </c>
      <c r="E32" s="148">
        <v>2.6755502690818352E-4</v>
      </c>
      <c r="F32" s="146">
        <v>2.4808622620197638E-4</v>
      </c>
      <c r="G32" s="147">
        <v>1.6062038875595171E-4</v>
      </c>
    </row>
    <row r="33" spans="1:7" x14ac:dyDescent="0.2">
      <c r="A33" s="144" t="s">
        <v>182</v>
      </c>
      <c r="B33" s="18">
        <v>4024</v>
      </c>
      <c r="C33" s="18">
        <v>15980</v>
      </c>
      <c r="D33" s="18">
        <v>13153</v>
      </c>
      <c r="E33" s="148">
        <v>2.3405248440837623E-2</v>
      </c>
      <c r="F33" s="146">
        <v>9.0100406697899593E-2</v>
      </c>
      <c r="G33" s="147">
        <v>7.0421332443567769E-2</v>
      </c>
    </row>
    <row r="34" spans="1:7" x14ac:dyDescent="0.2">
      <c r="A34" s="144" t="s">
        <v>183</v>
      </c>
      <c r="B34" s="18">
        <v>632701</v>
      </c>
      <c r="C34" s="18">
        <v>730650</v>
      </c>
      <c r="D34" s="18">
        <v>672676</v>
      </c>
      <c r="E34" s="148">
        <v>3.6800507191268399</v>
      </c>
      <c r="F34" s="146">
        <v>4.1196409357835009</v>
      </c>
      <c r="G34" s="147">
        <v>3.6015160208932859</v>
      </c>
    </row>
    <row r="35" spans="1:7" x14ac:dyDescent="0.2">
      <c r="A35" s="144" t="s">
        <v>184</v>
      </c>
      <c r="B35" s="18">
        <v>0</v>
      </c>
      <c r="C35" s="18">
        <v>0</v>
      </c>
      <c r="D35" s="18">
        <v>116410</v>
      </c>
      <c r="E35" s="148" t="s">
        <v>161</v>
      </c>
      <c r="F35" s="146" t="s">
        <v>161</v>
      </c>
      <c r="G35" s="147">
        <v>0.62326064850267804</v>
      </c>
    </row>
    <row r="36" spans="1:7" ht="13.5" thickBot="1" x14ac:dyDescent="0.25">
      <c r="A36" s="149" t="s">
        <v>4</v>
      </c>
      <c r="B36" s="21">
        <v>17192725</v>
      </c>
      <c r="C36" s="21">
        <v>17735769</v>
      </c>
      <c r="D36" s="21">
        <v>18677579</v>
      </c>
      <c r="E36" s="150">
        <v>100</v>
      </c>
      <c r="F36" s="151">
        <v>100</v>
      </c>
      <c r="G36" s="152">
        <v>100</v>
      </c>
    </row>
    <row r="38" spans="1:7" ht="16.5" thickBot="1" x14ac:dyDescent="0.3">
      <c r="A38" s="131" t="s">
        <v>148</v>
      </c>
      <c r="B38" s="132"/>
      <c r="C38" s="132"/>
      <c r="D38" s="132"/>
      <c r="E38" s="132"/>
      <c r="F38" s="132"/>
    </row>
    <row r="39" spans="1:7" x14ac:dyDescent="0.2">
      <c r="A39" s="133"/>
      <c r="B39" s="134"/>
      <c r="C39" s="135" t="s">
        <v>146</v>
      </c>
      <c r="D39" s="136"/>
      <c r="E39" s="137"/>
      <c r="F39" s="135" t="s">
        <v>2</v>
      </c>
      <c r="G39" s="138"/>
    </row>
    <row r="40" spans="1:7" x14ac:dyDescent="0.2">
      <c r="A40" s="139" t="s">
        <v>3</v>
      </c>
      <c r="B40" s="140" t="s">
        <v>157</v>
      </c>
      <c r="C40" s="141" t="s">
        <v>153</v>
      </c>
      <c r="D40" s="142" t="s">
        <v>154</v>
      </c>
      <c r="E40" s="141" t="s">
        <v>157</v>
      </c>
      <c r="F40" s="141" t="s">
        <v>153</v>
      </c>
      <c r="G40" s="143" t="s">
        <v>154</v>
      </c>
    </row>
    <row r="41" spans="1:7" x14ac:dyDescent="0.2">
      <c r="A41" s="144" t="s">
        <v>82</v>
      </c>
      <c r="B41" s="18">
        <v>579746</v>
      </c>
      <c r="C41" s="18">
        <v>575643</v>
      </c>
      <c r="D41" s="18">
        <v>566403</v>
      </c>
      <c r="E41" s="145">
        <v>19.22151896635755</v>
      </c>
      <c r="F41" s="146">
        <v>18.816591489822116</v>
      </c>
      <c r="G41" s="147">
        <v>18.307620700689441</v>
      </c>
    </row>
    <row r="42" spans="1:7" x14ac:dyDescent="0.2">
      <c r="A42" s="144" t="s">
        <v>158</v>
      </c>
      <c r="B42" s="18">
        <v>107902</v>
      </c>
      <c r="C42" s="18">
        <v>103807</v>
      </c>
      <c r="D42" s="18">
        <v>108109</v>
      </c>
      <c r="E42" s="148">
        <v>3.5774983173802188</v>
      </c>
      <c r="F42" s="146">
        <v>3.3932383661122683</v>
      </c>
      <c r="G42" s="147">
        <v>3.4943645537379475</v>
      </c>
    </row>
    <row r="43" spans="1:7" x14ac:dyDescent="0.2">
      <c r="A43" s="144" t="s">
        <v>83</v>
      </c>
      <c r="B43" s="18">
        <v>759604</v>
      </c>
      <c r="C43" s="18">
        <v>738025</v>
      </c>
      <c r="D43" s="18">
        <v>727686</v>
      </c>
      <c r="E43" s="148">
        <v>25.184723470142202</v>
      </c>
      <c r="F43" s="146">
        <v>24.124526719296451</v>
      </c>
      <c r="G43" s="147">
        <v>23.520707477188321</v>
      </c>
    </row>
    <row r="44" spans="1:7" x14ac:dyDescent="0.2">
      <c r="A44" s="144" t="s">
        <v>85</v>
      </c>
      <c r="B44" s="18">
        <v>405340</v>
      </c>
      <c r="C44" s="18">
        <v>398644</v>
      </c>
      <c r="D44" s="18">
        <v>413734</v>
      </c>
      <c r="E44" s="148">
        <v>13.439075901900781</v>
      </c>
      <c r="F44" s="146">
        <v>13.030856447257497</v>
      </c>
      <c r="G44" s="147">
        <v>13.372960847628006</v>
      </c>
    </row>
    <row r="45" spans="1:7" x14ac:dyDescent="0.2">
      <c r="A45" s="144" t="s">
        <v>159</v>
      </c>
      <c r="B45" s="18">
        <v>303631</v>
      </c>
      <c r="C45" s="18">
        <v>326158</v>
      </c>
      <c r="D45" s="18">
        <v>487165</v>
      </c>
      <c r="E45" s="148">
        <v>10.066906930404194</v>
      </c>
      <c r="F45" s="146">
        <v>10.66143746582066</v>
      </c>
      <c r="G45" s="147">
        <v>15.746442089203926</v>
      </c>
    </row>
    <row r="46" spans="1:7" x14ac:dyDescent="0.2">
      <c r="A46" s="144" t="s">
        <v>160</v>
      </c>
      <c r="B46" s="18">
        <v>0</v>
      </c>
      <c r="C46" s="18">
        <v>0</v>
      </c>
      <c r="D46" s="18">
        <v>0</v>
      </c>
      <c r="E46" s="148" t="s">
        <v>161</v>
      </c>
      <c r="F46" s="146" t="s">
        <v>161</v>
      </c>
      <c r="G46" s="147" t="s">
        <v>161</v>
      </c>
    </row>
    <row r="47" spans="1:7" x14ac:dyDescent="0.2">
      <c r="A47" s="144" t="s">
        <v>162</v>
      </c>
      <c r="B47" s="18">
        <v>89873</v>
      </c>
      <c r="C47" s="18">
        <v>92322</v>
      </c>
      <c r="D47" s="18">
        <v>93551</v>
      </c>
      <c r="E47" s="148">
        <v>2.9797455679960745</v>
      </c>
      <c r="F47" s="146">
        <v>3.0178172226941999</v>
      </c>
      <c r="G47" s="147">
        <v>3.0238120634428101</v>
      </c>
    </row>
    <row r="48" spans="1:7" x14ac:dyDescent="0.2">
      <c r="A48" s="144" t="s">
        <v>163</v>
      </c>
      <c r="B48" s="18">
        <v>82748</v>
      </c>
      <c r="C48" s="18">
        <v>79380</v>
      </c>
      <c r="D48" s="18">
        <v>76196</v>
      </c>
      <c r="E48" s="148">
        <v>2.7435156972676906</v>
      </c>
      <c r="F48" s="146">
        <v>2.5947697313475184</v>
      </c>
      <c r="G48" s="147">
        <v>2.4628532456744274</v>
      </c>
    </row>
    <row r="49" spans="1:7" x14ac:dyDescent="0.2">
      <c r="A49" s="144" t="s">
        <v>164</v>
      </c>
      <c r="B49" s="18">
        <v>24113</v>
      </c>
      <c r="C49" s="18">
        <v>28713</v>
      </c>
      <c r="D49" s="18">
        <v>33588</v>
      </c>
      <c r="E49" s="148">
        <v>0.79946819268400238</v>
      </c>
      <c r="F49" s="146">
        <v>0.9385692025218102</v>
      </c>
      <c r="G49" s="147">
        <v>1.0856516722099936</v>
      </c>
    </row>
    <row r="50" spans="1:7" x14ac:dyDescent="0.2">
      <c r="A50" s="144" t="s">
        <v>165</v>
      </c>
      <c r="B50" s="18">
        <v>67776</v>
      </c>
      <c r="C50" s="18">
        <v>71308</v>
      </c>
      <c r="D50" s="18">
        <v>77599</v>
      </c>
      <c r="E50" s="148">
        <v>2.2471179955771139</v>
      </c>
      <c r="F50" s="146">
        <v>2.3309125724732782</v>
      </c>
      <c r="G50" s="147">
        <v>2.5082018611356225</v>
      </c>
    </row>
    <row r="51" spans="1:7" x14ac:dyDescent="0.2">
      <c r="A51" s="144" t="s">
        <v>166</v>
      </c>
      <c r="B51" s="18">
        <v>129719</v>
      </c>
      <c r="C51" s="18">
        <v>130810</v>
      </c>
      <c r="D51" s="18">
        <v>0</v>
      </c>
      <c r="E51" s="148">
        <v>4.3008424703179235</v>
      </c>
      <c r="F51" s="146">
        <v>4.2759111685256848</v>
      </c>
      <c r="G51" s="147" t="s">
        <v>161</v>
      </c>
    </row>
    <row r="52" spans="1:7" x14ac:dyDescent="0.2">
      <c r="A52" s="144" t="s">
        <v>167</v>
      </c>
      <c r="B52" s="18">
        <v>0</v>
      </c>
      <c r="C52" s="18">
        <v>0</v>
      </c>
      <c r="D52" s="18">
        <v>0</v>
      </c>
      <c r="E52" s="148" t="s">
        <v>161</v>
      </c>
      <c r="F52" s="146" t="s">
        <v>161</v>
      </c>
      <c r="G52" s="147" t="s">
        <v>161</v>
      </c>
    </row>
    <row r="53" spans="1:7" x14ac:dyDescent="0.2">
      <c r="A53" s="144" t="s">
        <v>168</v>
      </c>
      <c r="B53" s="18">
        <v>0</v>
      </c>
      <c r="C53" s="18">
        <v>0</v>
      </c>
      <c r="D53" s="18">
        <v>0</v>
      </c>
      <c r="E53" s="148" t="s">
        <v>161</v>
      </c>
      <c r="F53" s="146" t="s">
        <v>161</v>
      </c>
      <c r="G53" s="147" t="s">
        <v>161</v>
      </c>
    </row>
    <row r="54" spans="1:7" x14ac:dyDescent="0.2">
      <c r="A54" s="144" t="s">
        <v>169</v>
      </c>
      <c r="B54" s="18">
        <v>0</v>
      </c>
      <c r="C54" s="18">
        <v>0</v>
      </c>
      <c r="D54" s="18">
        <v>0</v>
      </c>
      <c r="E54" s="148" t="s">
        <v>161</v>
      </c>
      <c r="F54" s="146" t="s">
        <v>161</v>
      </c>
      <c r="G54" s="147" t="s">
        <v>161</v>
      </c>
    </row>
    <row r="55" spans="1:7" x14ac:dyDescent="0.2">
      <c r="A55" s="144" t="s">
        <v>170</v>
      </c>
      <c r="B55" s="18">
        <v>170777</v>
      </c>
      <c r="C55" s="18">
        <v>169622</v>
      </c>
      <c r="D55" s="18">
        <v>169226</v>
      </c>
      <c r="E55" s="148">
        <v>5.662123316965781</v>
      </c>
      <c r="F55" s="146">
        <v>5.5445960112198129</v>
      </c>
      <c r="G55" s="147">
        <v>5.4698252316722744</v>
      </c>
    </row>
    <row r="56" spans="1:7" x14ac:dyDescent="0.2">
      <c r="A56" s="144" t="s">
        <v>171</v>
      </c>
      <c r="B56" s="18">
        <v>0</v>
      </c>
      <c r="C56" s="18">
        <v>0</v>
      </c>
      <c r="D56" s="18">
        <v>0</v>
      </c>
      <c r="E56" s="148" t="s">
        <v>161</v>
      </c>
      <c r="F56" s="146" t="s">
        <v>161</v>
      </c>
      <c r="G56" s="147" t="s">
        <v>161</v>
      </c>
    </row>
    <row r="57" spans="1:7" x14ac:dyDescent="0.2">
      <c r="A57" s="144" t="s">
        <v>172</v>
      </c>
      <c r="B57" s="18">
        <v>1175</v>
      </c>
      <c r="C57" s="18">
        <v>1163</v>
      </c>
      <c r="D57" s="18">
        <v>1206</v>
      </c>
      <c r="E57" s="148">
        <v>3.8957206751698371E-2</v>
      </c>
      <c r="F57" s="146">
        <v>3.8016089664363366E-2</v>
      </c>
      <c r="G57" s="147">
        <v>3.8981062185460644E-2</v>
      </c>
    </row>
    <row r="58" spans="1:7" x14ac:dyDescent="0.2">
      <c r="A58" s="144" t="s">
        <v>173</v>
      </c>
      <c r="B58" s="18">
        <v>1752</v>
      </c>
      <c r="C58" s="18">
        <v>208</v>
      </c>
      <c r="D58" s="18">
        <v>0</v>
      </c>
      <c r="E58" s="148">
        <v>5.8087681897000462E-2</v>
      </c>
      <c r="F58" s="146">
        <v>6.7990942821905247E-3</v>
      </c>
      <c r="G58" s="147" t="s">
        <v>161</v>
      </c>
    </row>
    <row r="59" spans="1:7" x14ac:dyDescent="0.2">
      <c r="A59" s="144" t="s">
        <v>174</v>
      </c>
      <c r="B59" s="18">
        <v>0</v>
      </c>
      <c r="C59" s="18">
        <v>0</v>
      </c>
      <c r="D59" s="18">
        <v>0</v>
      </c>
      <c r="E59" s="148" t="s">
        <v>161</v>
      </c>
      <c r="F59" s="146" t="s">
        <v>161</v>
      </c>
      <c r="G59" s="147" t="s">
        <v>161</v>
      </c>
    </row>
    <row r="60" spans="1:7" x14ac:dyDescent="0.2">
      <c r="A60" s="144" t="s">
        <v>175</v>
      </c>
      <c r="B60" s="18">
        <v>120908</v>
      </c>
      <c r="C60" s="18">
        <v>139196</v>
      </c>
      <c r="D60" s="18">
        <v>149683</v>
      </c>
      <c r="E60" s="148">
        <v>4.0087131522845505</v>
      </c>
      <c r="F60" s="146">
        <v>4.5500323447297699</v>
      </c>
      <c r="G60" s="147">
        <v>4.8381445531561411</v>
      </c>
    </row>
    <row r="61" spans="1:7" x14ac:dyDescent="0.2">
      <c r="A61" s="144" t="s">
        <v>176</v>
      </c>
      <c r="B61" s="18">
        <v>4504</v>
      </c>
      <c r="C61" s="18">
        <v>7399</v>
      </c>
      <c r="D61" s="18">
        <v>7333</v>
      </c>
      <c r="E61" s="148">
        <v>0.14933043336991442</v>
      </c>
      <c r="F61" s="146">
        <v>0.24185816631696005</v>
      </c>
      <c r="G61" s="147">
        <v>0.23702166584244022</v>
      </c>
    </row>
    <row r="62" spans="1:7" x14ac:dyDescent="0.2">
      <c r="A62" s="144" t="s">
        <v>177</v>
      </c>
      <c r="B62" s="18">
        <v>16161</v>
      </c>
      <c r="C62" s="18">
        <v>19427</v>
      </c>
      <c r="D62" s="18">
        <v>20198</v>
      </c>
      <c r="E62" s="148">
        <v>0.53581907941633811</v>
      </c>
      <c r="F62" s="146">
        <v>0.63502886836593897</v>
      </c>
      <c r="G62" s="147">
        <v>0.65285198509281439</v>
      </c>
    </row>
    <row r="63" spans="1:7" x14ac:dyDescent="0.2">
      <c r="A63" s="144" t="s">
        <v>178</v>
      </c>
      <c r="B63" s="18">
        <v>0</v>
      </c>
      <c r="C63" s="18">
        <v>0</v>
      </c>
      <c r="D63" s="18">
        <v>0</v>
      </c>
      <c r="E63" s="148" t="s">
        <v>161</v>
      </c>
      <c r="F63" s="146" t="s">
        <v>161</v>
      </c>
      <c r="G63" s="147" t="s">
        <v>161</v>
      </c>
    </row>
    <row r="64" spans="1:7" x14ac:dyDescent="0.2">
      <c r="A64" s="144" t="s">
        <v>179</v>
      </c>
      <c r="B64" s="18">
        <v>13487</v>
      </c>
      <c r="C64" s="18">
        <v>13316</v>
      </c>
      <c r="D64" s="18">
        <v>1984</v>
      </c>
      <c r="E64" s="148">
        <v>0.44716242337034545</v>
      </c>
      <c r="F64" s="146">
        <v>0.43527278587331258</v>
      </c>
      <c r="G64" s="147">
        <v>6.4128049233792644E-2</v>
      </c>
    </row>
    <row r="65" spans="1:7" x14ac:dyDescent="0.2">
      <c r="A65" s="144" t="s">
        <v>180</v>
      </c>
      <c r="B65" s="18">
        <v>20698</v>
      </c>
      <c r="C65" s="18">
        <v>21808</v>
      </c>
      <c r="D65" s="18">
        <v>23707</v>
      </c>
      <c r="E65" s="148">
        <v>0.68624363008225775</v>
      </c>
      <c r="F65" s="146">
        <v>0.71285888512505269</v>
      </c>
      <c r="G65" s="147">
        <v>0.76627200765399295</v>
      </c>
    </row>
    <row r="66" spans="1:7" x14ac:dyDescent="0.2">
      <c r="A66" s="144" t="s">
        <v>181</v>
      </c>
      <c r="B66" s="18">
        <v>7</v>
      </c>
      <c r="C66" s="18">
        <v>10</v>
      </c>
      <c r="D66" s="18">
        <v>6</v>
      </c>
      <c r="E66" s="148">
        <v>2.3208548703139453E-4</v>
      </c>
      <c r="F66" s="146">
        <v>3.2687953279762137E-4</v>
      </c>
      <c r="G66" s="147">
        <v>1.9393563276348579E-4</v>
      </c>
    </row>
    <row r="67" spans="1:7" x14ac:dyDescent="0.2">
      <c r="A67" s="144" t="s">
        <v>182</v>
      </c>
      <c r="B67" s="18">
        <v>109</v>
      </c>
      <c r="C67" s="18">
        <v>324</v>
      </c>
      <c r="D67" s="18">
        <v>2877</v>
      </c>
      <c r="E67" s="148">
        <v>3.6139025837745721E-3</v>
      </c>
      <c r="F67" s="146">
        <v>1.0590896862642932E-2</v>
      </c>
      <c r="G67" s="147">
        <v>9.2992135910091436E-2</v>
      </c>
    </row>
    <row r="68" spans="1:7" x14ac:dyDescent="0.2">
      <c r="A68" s="144" t="s">
        <v>183</v>
      </c>
      <c r="B68" s="18">
        <v>116100</v>
      </c>
      <c r="C68" s="18">
        <v>141948</v>
      </c>
      <c r="D68" s="18">
        <v>121069</v>
      </c>
      <c r="E68" s="148">
        <v>3.8493035777635578</v>
      </c>
      <c r="F68" s="146">
        <v>4.6399895921556755</v>
      </c>
      <c r="G68" s="147">
        <v>3.913265520507077</v>
      </c>
    </row>
    <row r="69" spans="1:7" x14ac:dyDescent="0.2">
      <c r="A69" s="144" t="s">
        <v>184</v>
      </c>
      <c r="B69" s="18">
        <v>0</v>
      </c>
      <c r="C69" s="18">
        <v>0</v>
      </c>
      <c r="D69" s="18">
        <v>12490</v>
      </c>
      <c r="E69" s="148" t="s">
        <v>161</v>
      </c>
      <c r="F69" s="146" t="s">
        <v>161</v>
      </c>
      <c r="G69" s="147">
        <v>0.40370934220265625</v>
      </c>
    </row>
    <row r="70" spans="1:7" ht="13.5" thickBot="1" x14ac:dyDescent="0.25">
      <c r="A70" s="149" t="s">
        <v>4</v>
      </c>
      <c r="B70" s="21">
        <v>3016130</v>
      </c>
      <c r="C70" s="21">
        <v>3059231</v>
      </c>
      <c r="D70" s="21">
        <v>3093810</v>
      </c>
      <c r="E70" s="150">
        <v>100</v>
      </c>
      <c r="F70" s="151">
        <v>100</v>
      </c>
      <c r="G70" s="152">
        <v>100</v>
      </c>
    </row>
    <row r="71" spans="1:7" x14ac:dyDescent="0.2">
      <c r="A71" s="153"/>
      <c r="B71" s="153"/>
      <c r="C71" s="153"/>
      <c r="D71" s="153"/>
      <c r="E71" s="153"/>
      <c r="F71" s="153"/>
      <c r="G71" s="153"/>
    </row>
    <row r="72" spans="1:7" x14ac:dyDescent="0.2">
      <c r="A72" s="155" t="s">
        <v>155</v>
      </c>
      <c r="F72" s="154"/>
      <c r="G72" s="188">
        <v>9</v>
      </c>
    </row>
    <row r="73" spans="1:7" x14ac:dyDescent="0.2">
      <c r="A73" s="155" t="s">
        <v>156</v>
      </c>
      <c r="F73" s="154"/>
      <c r="G73" s="189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2019-05-21T10:41:50Z</dcterms:modified>
</cp:coreProperties>
</file>