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kk og analyse\Livstatistikk\Faste statistikker\Uttak av ap\2022\Publisert\"/>
    </mc:Choice>
  </mc:AlternateContent>
  <xr:revisionPtr revIDLastSave="0" documentId="13_ncr:1_{09D44B57-36D5-4652-BC10-BEEAE4FE23E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Uttak av alderspensj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1" l="1"/>
  <c r="H68" i="1"/>
  <c r="M68" i="1"/>
  <c r="E68" i="1"/>
  <c r="K68" i="1"/>
  <c r="G53" i="1"/>
  <c r="K53" i="1"/>
  <c r="E53" i="1"/>
  <c r="L53" i="1"/>
  <c r="C53" i="1"/>
  <c r="H53" i="1"/>
  <c r="M53" i="1"/>
  <c r="D53" i="1"/>
  <c r="I53" i="1"/>
  <c r="G68" i="1"/>
  <c r="L68" i="1"/>
  <c r="D68" i="1"/>
  <c r="I68" i="1"/>
  <c r="M38" i="1" l="1"/>
  <c r="L38" i="1"/>
  <c r="K38" i="1"/>
  <c r="I38" i="1"/>
  <c r="H38" i="1"/>
  <c r="G38" i="1"/>
  <c r="E38" i="1"/>
  <c r="D38" i="1"/>
  <c r="C38" i="1"/>
  <c r="M23" i="1"/>
  <c r="L23" i="1"/>
  <c r="K23" i="1"/>
  <c r="I23" i="1"/>
  <c r="H23" i="1"/>
  <c r="G23" i="1"/>
  <c r="E23" i="1"/>
  <c r="D23" i="1"/>
  <c r="C23" i="1"/>
  <c r="M8" i="1"/>
  <c r="L8" i="1"/>
  <c r="K8" i="1"/>
  <c r="I8" i="1"/>
  <c r="H8" i="1"/>
  <c r="G8" i="1"/>
  <c r="E8" i="1"/>
  <c r="D8" i="1"/>
  <c r="C8" i="1"/>
</calcChain>
</file>

<file path=xl/sharedStrings.xml><?xml version="1.0" encoding="utf-8"?>
<sst xmlns="http://schemas.openxmlformats.org/spreadsheetml/2006/main" count="107" uniqueCount="29">
  <si>
    <t>Alder</t>
  </si>
  <si>
    <t>62 år</t>
  </si>
  <si>
    <t>63 år</t>
  </si>
  <si>
    <t>64 år</t>
  </si>
  <si>
    <t>65 år</t>
  </si>
  <si>
    <t>66 år</t>
  </si>
  <si>
    <t>67 år</t>
  </si>
  <si>
    <t>Samlet</t>
  </si>
  <si>
    <t>Samlet aktiv bestand</t>
  </si>
  <si>
    <t>Lov om foretaks-pensjon</t>
  </si>
  <si>
    <t>Fripoliser</t>
  </si>
  <si>
    <t>68 år</t>
  </si>
  <si>
    <t>69 år+</t>
  </si>
  <si>
    <t>Antall nye alders-pensjoner</t>
  </si>
  <si>
    <t>Totalbestand alders-pensjoner</t>
  </si>
  <si>
    <t xml:space="preserve">Totalbestand alders-pensjoner </t>
  </si>
  <si>
    <t>Samlet  bestand</t>
  </si>
  <si>
    <t>Antall uttak av alderspensjon fra private tjenestepensjonsordninger</t>
  </si>
  <si>
    <t>Lov om tjeneste-pensjon</t>
  </si>
  <si>
    <t xml:space="preserve">Samlet aktiv bestand måles ved starten av året </t>
  </si>
  <si>
    <t xml:space="preserve">Med nye alderspensjoner menes de som første gang tar ut alderspensjon ved alder x </t>
  </si>
  <si>
    <t>1) Bestanden av fripoliser i de ulike alderskategorier som ikke er under utbetaling</t>
  </si>
  <si>
    <t>2) Her inngår både alderspensjoner som utgår fra en aktiv stilling og fra et tidligere arbeidsforhold</t>
  </si>
  <si>
    <t xml:space="preserve">3) Samlet bestand er antallet i innskuddsordninger, tillagt de med pensjonskapitalbevis fra tidligere arbeidsforhold </t>
  </si>
  <si>
    <r>
      <t xml:space="preserve">Samlet bestand </t>
    </r>
    <r>
      <rPr>
        <sz val="8"/>
        <color rgb="FF675C53"/>
        <rFont val="Verdana"/>
        <family val="2"/>
      </rPr>
      <t>3)</t>
    </r>
  </si>
  <si>
    <r>
      <t xml:space="preserve">Samlet  bestand </t>
    </r>
    <r>
      <rPr>
        <sz val="8"/>
        <color rgb="FF675C53"/>
        <rFont val="Verdana"/>
        <family val="2"/>
      </rPr>
      <t>1)</t>
    </r>
  </si>
  <si>
    <t>Lov om innskudds-pensjon/Pensjons-kapitalbevis 2)</t>
  </si>
  <si>
    <t>Pensjonsbevis</t>
  </si>
  <si>
    <t>Totalbestand av alderspensjoner måles ved utløpet av hvert år og inkluderer uttak før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</si>
</sst>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rgb="FF675C53"/>
      <name val="Arial"/>
      <family val="2"/>
    </font>
    <font>
      <sz val="11"/>
      <color rgb="FF3E3832"/>
      <name val="Arial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Verdana"/>
      <family val="2"/>
    </font>
    <font>
      <sz val="8"/>
      <color rgb="FF675C53"/>
      <name val="Verdana"/>
      <family val="2"/>
    </font>
    <font>
      <b/>
      <sz val="8"/>
      <color rgb="FF675C53"/>
      <name val="Verdana"/>
      <family val="2"/>
    </font>
    <font>
      <sz val="8"/>
      <color rgb="FF3E3832"/>
      <name val="Verdana"/>
      <family val="2"/>
    </font>
    <font>
      <sz val="8"/>
      <color theme="1"/>
      <name val="Verdana"/>
      <family val="2"/>
    </font>
    <font>
      <sz val="10"/>
      <color rgb="FF3E3832"/>
      <name val="Verdana"/>
      <family val="2"/>
    </font>
    <font>
      <b/>
      <sz val="14"/>
      <color rgb="FFFF0000"/>
      <name val="Calibri"/>
      <family val="2"/>
      <scheme val="minor"/>
    </font>
    <font>
      <b/>
      <sz val="8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9F8F7"/>
        <bgColor indexed="64"/>
      </patternFill>
    </fill>
    <fill>
      <patternFill patternType="solid">
        <fgColor rgb="FFEFEF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0" fillId="5" borderId="0" xfId="0" applyFill="1"/>
    <xf numFmtId="0" fontId="1" fillId="5" borderId="0" xfId="0" applyFont="1" applyFill="1" applyBorder="1" applyAlignment="1">
      <alignment horizontal="center" vertical="top"/>
    </xf>
    <xf numFmtId="3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6" fillId="5" borderId="0" xfId="0" applyFont="1" applyFill="1"/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/>
    </xf>
    <xf numFmtId="0" fontId="10" fillId="0" borderId="1" xfId="0" applyFont="1" applyBorder="1"/>
    <xf numFmtId="0" fontId="8" fillId="4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5" borderId="0" xfId="0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0" fontId="10" fillId="5" borderId="0" xfId="0" applyFont="1" applyFill="1"/>
    <xf numFmtId="3" fontId="11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165" fontId="11" fillId="3" borderId="1" xfId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right"/>
    </xf>
    <xf numFmtId="3" fontId="11" fillId="4" borderId="1" xfId="0" applyNumberFormat="1" applyFont="1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right"/>
    </xf>
    <xf numFmtId="165" fontId="11" fillId="2" borderId="1" xfId="1" applyNumberFormat="1" applyFont="1" applyFill="1" applyBorder="1" applyAlignment="1">
      <alignment horizontal="right"/>
    </xf>
    <xf numFmtId="0" fontId="12" fillId="5" borderId="0" xfId="0" applyFont="1" applyFill="1"/>
    <xf numFmtId="0" fontId="5" fillId="5" borderId="0" xfId="0" applyFont="1" applyFill="1"/>
    <xf numFmtId="165" fontId="11" fillId="3" borderId="1" xfId="1" applyNumberFormat="1" applyFont="1" applyFill="1" applyBorder="1" applyAlignment="1">
      <alignment horizontal="center"/>
    </xf>
    <xf numFmtId="165" fontId="11" fillId="4" borderId="1" xfId="1" applyNumberFormat="1" applyFont="1" applyFill="1" applyBorder="1" applyAlignment="1">
      <alignment horizontal="center"/>
    </xf>
    <xf numFmtId="11" fontId="0" fillId="5" borderId="0" xfId="0" applyNumberFormat="1" applyFill="1"/>
    <xf numFmtId="0" fontId="10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right"/>
    </xf>
    <xf numFmtId="0" fontId="13" fillId="0" borderId="0" xfId="0" applyFont="1" applyFill="1"/>
  </cellXfs>
  <cellStyles count="3">
    <cellStyle name="Komma" xfId="1" builtinId="3"/>
    <cellStyle name="Komma 2" xfId="2" xr:uid="{A498BF07-DCD6-4C63-9F9B-9ED08962FFAB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59529</xdr:colOff>
      <xdr:row>2</xdr:row>
      <xdr:rowOff>107154</xdr:rowOff>
    </xdr:from>
    <xdr:to>
      <xdr:col>7</xdr:col>
      <xdr:colOff>693654</xdr:colOff>
      <xdr:row>2</xdr:row>
      <xdr:rowOff>107154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821529" y="500060"/>
          <a:ext cx="4968000" cy="0"/>
        </a:xfrm>
        <a:prstGeom prst="line">
          <a:avLst/>
        </a:prstGeom>
        <a:noFill/>
        <a:ln w="31750">
          <a:solidFill>
            <a:srgbClr val="DCE6F2"/>
          </a:solidFill>
          <a:round/>
          <a:headEnd/>
          <a:tailEnd/>
        </a:ln>
      </xdr:spPr>
    </xdr:sp>
    <xdr:clientData/>
  </xdr:twoCellAnchor>
  <xdr:twoCellAnchor editAs="oneCell">
    <xdr:from>
      <xdr:col>10</xdr:col>
      <xdr:colOff>402167</xdr:colOff>
      <xdr:row>0</xdr:row>
      <xdr:rowOff>158751</xdr:rowOff>
    </xdr:from>
    <xdr:to>
      <xdr:col>12</xdr:col>
      <xdr:colOff>847302</xdr:colOff>
      <xdr:row>2</xdr:row>
      <xdr:rowOff>137373</xdr:rowOff>
    </xdr:to>
    <xdr:pic>
      <xdr:nvPicPr>
        <xdr:cNvPr id="12" name="Bilde 11" descr="Et bilde som inneholder tegning&#10;&#10;Automatisk generert beskrivelse">
          <a:extLst>
            <a:ext uri="{FF2B5EF4-FFF2-40B4-BE49-F238E27FC236}">
              <a16:creationId xmlns:a16="http://schemas.microsoft.com/office/drawing/2014/main" id="{390E8977-984F-484F-A0E4-2975945392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3417" y="158751"/>
          <a:ext cx="2159635" cy="370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6"/>
  <sheetViews>
    <sheetView showGridLines="0" tabSelected="1"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7.7109375" customWidth="1"/>
    <col min="3" max="5" width="12.140625" customWidth="1"/>
    <col min="6" max="6" width="5" customWidth="1"/>
    <col min="7" max="9" width="12.140625" customWidth="1"/>
    <col min="10" max="10" width="4.28515625" customWidth="1"/>
    <col min="11" max="13" width="12.85546875" customWidth="1"/>
  </cols>
  <sheetData>
    <row r="2" spans="2:13" s="1" customFormat="1" ht="15.75" x14ac:dyDescent="0.25">
      <c r="B2" s="5" t="s">
        <v>17</v>
      </c>
    </row>
    <row r="3" spans="2:13" s="1" customFormat="1" x14ac:dyDescent="0.25"/>
    <row r="4" spans="2:13" s="1" customFormat="1" x14ac:dyDescent="0.25">
      <c r="B4" s="35"/>
    </row>
    <row r="5" spans="2:13" s="1" customFormat="1" x14ac:dyDescent="0.25"/>
    <row r="6" spans="2:13" x14ac:dyDescent="0.25">
      <c r="B6" s="36" t="s">
        <v>9</v>
      </c>
      <c r="C6" s="6">
        <v>43831</v>
      </c>
      <c r="D6" s="6">
        <v>44197</v>
      </c>
      <c r="E6" s="6">
        <v>44562</v>
      </c>
      <c r="F6" s="7"/>
      <c r="G6" s="7">
        <v>2020</v>
      </c>
      <c r="H6" s="7">
        <v>2021</v>
      </c>
      <c r="I6" s="7">
        <v>2022</v>
      </c>
      <c r="J6" s="7"/>
      <c r="K6" s="6">
        <v>44196</v>
      </c>
      <c r="L6" s="6">
        <v>44561</v>
      </c>
      <c r="M6" s="6">
        <v>44926</v>
      </c>
    </row>
    <row r="7" spans="2:13" ht="31.5" x14ac:dyDescent="0.25">
      <c r="B7" s="37"/>
      <c r="C7" s="7" t="s">
        <v>8</v>
      </c>
      <c r="D7" s="7" t="s">
        <v>8</v>
      </c>
      <c r="E7" s="7" t="s">
        <v>8</v>
      </c>
      <c r="F7" s="7"/>
      <c r="G7" s="7" t="s">
        <v>13</v>
      </c>
      <c r="H7" s="7" t="s">
        <v>13</v>
      </c>
      <c r="I7" s="7" t="s">
        <v>13</v>
      </c>
      <c r="J7" s="7"/>
      <c r="K7" s="7" t="s">
        <v>14</v>
      </c>
      <c r="L7" s="7" t="s">
        <v>14</v>
      </c>
      <c r="M7" s="7" t="s">
        <v>15</v>
      </c>
    </row>
    <row r="8" spans="2:13" x14ac:dyDescent="0.25">
      <c r="B8" s="8" t="s">
        <v>7</v>
      </c>
      <c r="C8" s="16">
        <f>SUM(C11:C18)</f>
        <v>6822</v>
      </c>
      <c r="D8" s="16">
        <f>SUM(D11:D18)</f>
        <v>6147</v>
      </c>
      <c r="E8" s="16">
        <f>SUM(E11:E18)</f>
        <v>5380</v>
      </c>
      <c r="F8" s="17"/>
      <c r="G8" s="16">
        <f>SUM(G11:G18)</f>
        <v>1407</v>
      </c>
      <c r="H8" s="16">
        <f>SUM(H11:H18)</f>
        <v>1325</v>
      </c>
      <c r="I8" s="16">
        <f>SUM(I11:I18)</f>
        <v>926</v>
      </c>
      <c r="J8" s="17"/>
      <c r="K8" s="18">
        <f>SUM(K11:K18)</f>
        <v>20338</v>
      </c>
      <c r="L8" s="18">
        <f>SUM(L11:L18)</f>
        <v>17071</v>
      </c>
      <c r="M8" s="18">
        <f>SUM(M11:M18)</f>
        <v>15180</v>
      </c>
    </row>
    <row r="9" spans="2:13" x14ac:dyDescent="0.25">
      <c r="B9" s="9"/>
      <c r="C9" s="19"/>
      <c r="D9" s="19"/>
      <c r="E9" s="19"/>
      <c r="F9" s="20"/>
      <c r="G9" s="16"/>
      <c r="H9" s="16"/>
      <c r="I9" s="16"/>
      <c r="J9" s="21"/>
      <c r="K9" s="18"/>
      <c r="L9" s="18"/>
      <c r="M9" s="18"/>
    </row>
    <row r="10" spans="2:13" x14ac:dyDescent="0.25">
      <c r="B10" s="10" t="s">
        <v>0</v>
      </c>
      <c r="C10" s="22"/>
      <c r="D10" s="22"/>
      <c r="E10" s="22"/>
      <c r="F10" s="20"/>
      <c r="G10" s="23"/>
      <c r="H10" s="23"/>
      <c r="I10" s="23"/>
      <c r="J10" s="21"/>
      <c r="K10" s="24"/>
      <c r="L10" s="24"/>
      <c r="M10" s="24"/>
    </row>
    <row r="11" spans="2:13" x14ac:dyDescent="0.25">
      <c r="B11" s="11" t="s">
        <v>1</v>
      </c>
      <c r="C11" s="25">
        <v>1364</v>
      </c>
      <c r="D11" s="25">
        <v>1232</v>
      </c>
      <c r="E11" s="25">
        <v>1040</v>
      </c>
      <c r="F11" s="20"/>
      <c r="G11" s="25">
        <v>266</v>
      </c>
      <c r="H11" s="25">
        <v>156</v>
      </c>
      <c r="I11" s="25">
        <v>117</v>
      </c>
      <c r="J11" s="21"/>
      <c r="K11" s="25">
        <v>463</v>
      </c>
      <c r="L11" s="25">
        <v>222</v>
      </c>
      <c r="M11" s="25">
        <v>101</v>
      </c>
    </row>
    <row r="12" spans="2:13" x14ac:dyDescent="0.25">
      <c r="B12" s="8" t="s">
        <v>2</v>
      </c>
      <c r="C12" s="25">
        <v>1250</v>
      </c>
      <c r="D12" s="25">
        <v>1115</v>
      </c>
      <c r="E12" s="25">
        <v>1001</v>
      </c>
      <c r="F12" s="20"/>
      <c r="G12" s="25">
        <v>65</v>
      </c>
      <c r="H12" s="25">
        <v>44</v>
      </c>
      <c r="I12" s="25">
        <v>39</v>
      </c>
      <c r="J12" s="21"/>
      <c r="K12" s="25">
        <v>541</v>
      </c>
      <c r="L12" s="25">
        <v>336</v>
      </c>
      <c r="M12" s="25">
        <v>187</v>
      </c>
    </row>
    <row r="13" spans="2:13" x14ac:dyDescent="0.25">
      <c r="B13" s="11" t="s">
        <v>3</v>
      </c>
      <c r="C13" s="25">
        <v>1295</v>
      </c>
      <c r="D13" s="25">
        <v>1081</v>
      </c>
      <c r="E13" s="25">
        <v>913</v>
      </c>
      <c r="F13" s="20"/>
      <c r="G13" s="25">
        <v>55</v>
      </c>
      <c r="H13" s="25">
        <v>38</v>
      </c>
      <c r="I13" s="25">
        <v>30</v>
      </c>
      <c r="J13" s="21"/>
      <c r="K13" s="25">
        <v>642</v>
      </c>
      <c r="L13" s="25">
        <v>400</v>
      </c>
      <c r="M13" s="25">
        <v>253</v>
      </c>
    </row>
    <row r="14" spans="2:13" x14ac:dyDescent="0.25">
      <c r="B14" s="8" t="s">
        <v>4</v>
      </c>
      <c r="C14" s="25">
        <v>1125</v>
      </c>
      <c r="D14" s="25">
        <v>1068</v>
      </c>
      <c r="E14" s="25">
        <v>856</v>
      </c>
      <c r="F14" s="20"/>
      <c r="G14" s="25">
        <v>108</v>
      </c>
      <c r="H14" s="25">
        <v>64</v>
      </c>
      <c r="I14" s="25">
        <v>65</v>
      </c>
      <c r="J14" s="21"/>
      <c r="K14" s="25">
        <v>734</v>
      </c>
      <c r="L14" s="25">
        <v>467</v>
      </c>
      <c r="M14" s="25">
        <v>343</v>
      </c>
    </row>
    <row r="15" spans="2:13" x14ac:dyDescent="0.25">
      <c r="B15" s="11" t="s">
        <v>5</v>
      </c>
      <c r="C15" s="25">
        <v>1032</v>
      </c>
      <c r="D15" s="25">
        <v>939</v>
      </c>
      <c r="E15" s="25">
        <v>843</v>
      </c>
      <c r="F15" s="20"/>
      <c r="G15" s="25">
        <v>56</v>
      </c>
      <c r="H15" s="25">
        <v>40</v>
      </c>
      <c r="I15" s="25">
        <v>40</v>
      </c>
      <c r="J15" s="21"/>
      <c r="K15" s="25">
        <v>748</v>
      </c>
      <c r="L15" s="25">
        <v>511</v>
      </c>
      <c r="M15" s="25">
        <v>364</v>
      </c>
    </row>
    <row r="16" spans="2:13" x14ac:dyDescent="0.25">
      <c r="B16" s="8" t="s">
        <v>6</v>
      </c>
      <c r="C16" s="25">
        <v>270</v>
      </c>
      <c r="D16" s="25">
        <v>213</v>
      </c>
      <c r="E16" s="25">
        <v>255</v>
      </c>
      <c r="F16" s="20"/>
      <c r="G16" s="25">
        <v>786</v>
      </c>
      <c r="H16" s="25">
        <v>681</v>
      </c>
      <c r="I16" s="25">
        <v>557</v>
      </c>
      <c r="J16" s="21"/>
      <c r="K16" s="25">
        <v>1172</v>
      </c>
      <c r="L16" s="25">
        <v>1021</v>
      </c>
      <c r="M16" s="25">
        <v>880</v>
      </c>
    </row>
    <row r="17" spans="2:13" x14ac:dyDescent="0.25">
      <c r="B17" s="11" t="s">
        <v>11</v>
      </c>
      <c r="C17" s="25">
        <v>170</v>
      </c>
      <c r="D17" s="25">
        <v>180</v>
      </c>
      <c r="E17" s="25">
        <v>147</v>
      </c>
      <c r="F17" s="20"/>
      <c r="G17" s="38">
        <v>20</v>
      </c>
      <c r="H17" s="25">
        <v>49</v>
      </c>
      <c r="I17" s="25">
        <v>36</v>
      </c>
      <c r="J17" s="20"/>
      <c r="K17" s="25">
        <v>1203</v>
      </c>
      <c r="L17" s="25">
        <v>1002</v>
      </c>
      <c r="M17" s="25">
        <v>876</v>
      </c>
    </row>
    <row r="18" spans="2:13" s="1" customFormat="1" x14ac:dyDescent="0.25">
      <c r="B18" s="8" t="s">
        <v>12</v>
      </c>
      <c r="C18" s="25">
        <v>316</v>
      </c>
      <c r="D18" s="25">
        <v>319</v>
      </c>
      <c r="E18" s="25">
        <v>325</v>
      </c>
      <c r="F18" s="20"/>
      <c r="G18" s="25">
        <v>51</v>
      </c>
      <c r="H18" s="25">
        <v>253</v>
      </c>
      <c r="I18" s="25">
        <v>42</v>
      </c>
      <c r="J18" s="21"/>
      <c r="K18" s="25">
        <v>14835</v>
      </c>
      <c r="L18" s="25">
        <v>13112</v>
      </c>
      <c r="M18" s="25">
        <v>12176</v>
      </c>
    </row>
    <row r="19" spans="2:13" s="1" customFormat="1" x14ac:dyDescent="0.25">
      <c r="B19" s="12"/>
      <c r="C19" s="13"/>
      <c r="D19" s="13"/>
      <c r="E19" s="13"/>
      <c r="F19" s="13"/>
      <c r="G19" s="14"/>
      <c r="H19" s="14"/>
      <c r="I19" s="14"/>
      <c r="J19" s="14"/>
      <c r="K19" s="13"/>
      <c r="L19" s="13"/>
      <c r="M19" s="13"/>
    </row>
    <row r="20" spans="2:13" s="1" customFormat="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2:13" s="1" customFormat="1" x14ac:dyDescent="0.25">
      <c r="B21" s="36" t="s">
        <v>10</v>
      </c>
      <c r="C21" s="6">
        <v>43831</v>
      </c>
      <c r="D21" s="6">
        <v>44197</v>
      </c>
      <c r="E21" s="6">
        <v>44562</v>
      </c>
      <c r="F21" s="7"/>
      <c r="G21" s="7">
        <v>2020</v>
      </c>
      <c r="H21" s="7">
        <v>2021</v>
      </c>
      <c r="I21" s="7">
        <v>2022</v>
      </c>
      <c r="J21" s="7"/>
      <c r="K21" s="6">
        <v>44196</v>
      </c>
      <c r="L21" s="6">
        <v>44561</v>
      </c>
      <c r="M21" s="6">
        <v>44926</v>
      </c>
    </row>
    <row r="22" spans="2:13" s="1" customFormat="1" ht="36" customHeight="1" x14ac:dyDescent="0.25">
      <c r="B22" s="37"/>
      <c r="C22" s="7" t="s">
        <v>25</v>
      </c>
      <c r="D22" s="7" t="s">
        <v>25</v>
      </c>
      <c r="E22" s="7" t="s">
        <v>25</v>
      </c>
      <c r="F22" s="7"/>
      <c r="G22" s="7" t="s">
        <v>13</v>
      </c>
      <c r="H22" s="7" t="s">
        <v>13</v>
      </c>
      <c r="I22" s="7" t="s">
        <v>13</v>
      </c>
      <c r="J22" s="7"/>
      <c r="K22" s="7" t="s">
        <v>14</v>
      </c>
      <c r="L22" s="7" t="s">
        <v>14</v>
      </c>
      <c r="M22" s="7" t="s">
        <v>15</v>
      </c>
    </row>
    <row r="23" spans="2:13" s="1" customFormat="1" x14ac:dyDescent="0.25">
      <c r="B23" s="8" t="s">
        <v>7</v>
      </c>
      <c r="C23" s="18">
        <f>SUM(C26:C33)</f>
        <v>98425</v>
      </c>
      <c r="D23" s="18">
        <f>SUM(D26:D33)</f>
        <v>100450</v>
      </c>
      <c r="E23" s="18">
        <f>SUM(E26:E33)</f>
        <v>101481</v>
      </c>
      <c r="F23" s="17"/>
      <c r="G23" s="16">
        <f>SUM(G26:G33)</f>
        <v>23659</v>
      </c>
      <c r="H23" s="16">
        <f>SUM(H26:H33)</f>
        <v>22977</v>
      </c>
      <c r="I23" s="16">
        <f>SUM(I26:I33)</f>
        <v>23191</v>
      </c>
      <c r="J23" s="17"/>
      <c r="K23" s="38">
        <f>SUM(K26:K33)</f>
        <v>278552</v>
      </c>
      <c r="L23" s="18">
        <f>SUM(L26:L33)</f>
        <v>287536</v>
      </c>
      <c r="M23" s="18">
        <f>SUM(M26:M33)</f>
        <v>290277</v>
      </c>
    </row>
    <row r="24" spans="2:13" s="1" customFormat="1" x14ac:dyDescent="0.25">
      <c r="B24" s="9"/>
      <c r="C24" s="18"/>
      <c r="D24" s="18"/>
      <c r="E24" s="18"/>
      <c r="F24" s="20"/>
      <c r="G24" s="16"/>
      <c r="H24" s="16"/>
      <c r="I24" s="16"/>
      <c r="J24" s="21"/>
      <c r="K24" s="18"/>
      <c r="L24" s="18"/>
      <c r="M24" s="18"/>
    </row>
    <row r="25" spans="2:13" s="1" customFormat="1" x14ac:dyDescent="0.25">
      <c r="B25" s="10" t="s">
        <v>0</v>
      </c>
      <c r="C25" s="24"/>
      <c r="D25" s="24"/>
      <c r="E25" s="24"/>
      <c r="F25" s="20"/>
      <c r="G25" s="23"/>
      <c r="H25" s="23"/>
      <c r="I25" s="23"/>
      <c r="J25" s="21"/>
      <c r="K25" s="24"/>
      <c r="L25" s="24"/>
      <c r="M25" s="24"/>
    </row>
    <row r="26" spans="2:13" s="1" customFormat="1" x14ac:dyDescent="0.25">
      <c r="B26" s="11" t="s">
        <v>1</v>
      </c>
      <c r="C26" s="25">
        <v>20728</v>
      </c>
      <c r="D26" s="25">
        <v>21411</v>
      </c>
      <c r="E26" s="25">
        <v>21875</v>
      </c>
      <c r="F26" s="20"/>
      <c r="G26" s="25">
        <v>3252</v>
      </c>
      <c r="H26" s="25">
        <v>2901</v>
      </c>
      <c r="I26" s="25">
        <v>2397</v>
      </c>
      <c r="J26" s="21"/>
      <c r="K26" s="25">
        <v>3598</v>
      </c>
      <c r="L26" s="25">
        <v>3279</v>
      </c>
      <c r="M26" s="25">
        <v>2961</v>
      </c>
    </row>
    <row r="27" spans="2:13" s="1" customFormat="1" x14ac:dyDescent="0.25">
      <c r="B27" s="8" t="s">
        <v>2</v>
      </c>
      <c r="C27" s="25">
        <v>19748</v>
      </c>
      <c r="D27" s="25">
        <v>19632</v>
      </c>
      <c r="E27" s="25">
        <v>20243</v>
      </c>
      <c r="F27" s="20"/>
      <c r="G27" s="25">
        <v>921</v>
      </c>
      <c r="H27" s="25">
        <v>882</v>
      </c>
      <c r="I27" s="25">
        <v>1022</v>
      </c>
      <c r="J27" s="21"/>
      <c r="K27" s="25">
        <v>4702</v>
      </c>
      <c r="L27" s="25">
        <v>4664</v>
      </c>
      <c r="M27" s="25">
        <v>4297</v>
      </c>
    </row>
    <row r="28" spans="2:13" s="1" customFormat="1" x14ac:dyDescent="0.25">
      <c r="B28" s="11" t="s">
        <v>3</v>
      </c>
      <c r="C28" s="25">
        <v>18500</v>
      </c>
      <c r="D28" s="25">
        <v>18867</v>
      </c>
      <c r="E28" s="25">
        <v>18793</v>
      </c>
      <c r="F28" s="20"/>
      <c r="G28" s="25">
        <v>802</v>
      </c>
      <c r="H28" s="25">
        <v>860</v>
      </c>
      <c r="I28" s="25">
        <v>871</v>
      </c>
      <c r="J28" s="21"/>
      <c r="K28" s="25">
        <v>5396</v>
      </c>
      <c r="L28" s="25">
        <v>5502</v>
      </c>
      <c r="M28" s="25">
        <v>5379</v>
      </c>
    </row>
    <row r="29" spans="2:13" s="1" customFormat="1" x14ac:dyDescent="0.25">
      <c r="B29" s="8" t="s">
        <v>4</v>
      </c>
      <c r="C29" s="25">
        <v>16748</v>
      </c>
      <c r="D29" s="25">
        <v>17249</v>
      </c>
      <c r="E29" s="25">
        <v>17551</v>
      </c>
      <c r="F29" s="20"/>
      <c r="G29" s="25">
        <v>1372</v>
      </c>
      <c r="H29" s="25">
        <v>1383</v>
      </c>
      <c r="I29" s="25">
        <v>1340</v>
      </c>
      <c r="J29" s="21"/>
      <c r="K29" s="25">
        <v>6614</v>
      </c>
      <c r="L29" s="25">
        <v>6629</v>
      </c>
      <c r="M29" s="25">
        <v>6616</v>
      </c>
    </row>
    <row r="30" spans="2:13" s="1" customFormat="1" x14ac:dyDescent="0.25">
      <c r="B30" s="11" t="s">
        <v>5</v>
      </c>
      <c r="C30" s="25">
        <v>15659</v>
      </c>
      <c r="D30" s="25">
        <v>15980</v>
      </c>
      <c r="E30" s="25">
        <v>16310</v>
      </c>
      <c r="F30" s="20"/>
      <c r="G30" s="25">
        <v>821</v>
      </c>
      <c r="H30" s="25">
        <v>988</v>
      </c>
      <c r="I30" s="25">
        <v>1038</v>
      </c>
      <c r="J30" s="21"/>
      <c r="K30" s="25">
        <v>6832</v>
      </c>
      <c r="L30" s="25">
        <v>7290</v>
      </c>
      <c r="M30" s="25">
        <v>7269</v>
      </c>
    </row>
    <row r="31" spans="2:13" s="1" customFormat="1" x14ac:dyDescent="0.25">
      <c r="B31" s="8" t="s">
        <v>6</v>
      </c>
      <c r="C31" s="25">
        <v>1698</v>
      </c>
      <c r="D31" s="25">
        <v>1701</v>
      </c>
      <c r="E31" s="25">
        <v>1223</v>
      </c>
      <c r="F31" s="20"/>
      <c r="G31" s="25">
        <v>14561</v>
      </c>
      <c r="H31" s="25">
        <v>14528</v>
      </c>
      <c r="I31" s="25">
        <v>14282</v>
      </c>
      <c r="J31" s="21"/>
      <c r="K31" s="25">
        <v>19599</v>
      </c>
      <c r="L31" s="25">
        <v>20012</v>
      </c>
      <c r="M31" s="25">
        <v>20312</v>
      </c>
    </row>
    <row r="32" spans="2:13" s="1" customFormat="1" x14ac:dyDescent="0.25">
      <c r="B32" s="11" t="s">
        <v>11</v>
      </c>
      <c r="C32" s="25">
        <v>1018</v>
      </c>
      <c r="D32" s="25">
        <v>1108</v>
      </c>
      <c r="E32" s="25">
        <v>965</v>
      </c>
      <c r="F32" s="20"/>
      <c r="G32" s="25">
        <v>378</v>
      </c>
      <c r="H32" s="25">
        <v>394</v>
      </c>
      <c r="I32" s="25">
        <v>628</v>
      </c>
      <c r="J32" s="20"/>
      <c r="K32" s="25">
        <v>17894</v>
      </c>
      <c r="L32" s="25">
        <v>18547</v>
      </c>
      <c r="M32" s="25">
        <v>18622</v>
      </c>
    </row>
    <row r="33" spans="2:13" s="1" customFormat="1" x14ac:dyDescent="0.25">
      <c r="B33" s="8" t="s">
        <v>12</v>
      </c>
      <c r="C33" s="25">
        <v>4326</v>
      </c>
      <c r="D33" s="25">
        <v>4502</v>
      </c>
      <c r="E33" s="25">
        <v>4521</v>
      </c>
      <c r="F33" s="20"/>
      <c r="G33" s="25">
        <v>1552</v>
      </c>
      <c r="H33" s="25">
        <v>1041</v>
      </c>
      <c r="I33" s="25">
        <v>1613</v>
      </c>
      <c r="J33" s="21"/>
      <c r="K33" s="38">
        <v>213917</v>
      </c>
      <c r="L33" s="25">
        <v>221613</v>
      </c>
      <c r="M33" s="25">
        <v>224821</v>
      </c>
    </row>
    <row r="34" spans="2:13" s="1" customFormat="1" x14ac:dyDescent="0.25">
      <c r="B34" s="12"/>
      <c r="C34" s="13"/>
      <c r="D34" s="13"/>
      <c r="E34" s="13"/>
      <c r="F34" s="13"/>
      <c r="G34" s="14"/>
      <c r="H34" s="14"/>
      <c r="I34" s="14"/>
      <c r="J34" s="14"/>
      <c r="K34" s="13"/>
      <c r="L34" s="13"/>
      <c r="M34" s="13"/>
    </row>
    <row r="35" spans="2:13" s="1" customFormat="1" x14ac:dyDescent="0.25">
      <c r="B35" s="3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2:13" s="1" customFormat="1" ht="15" customHeight="1" x14ac:dyDescent="0.25">
      <c r="B36" s="36" t="s">
        <v>26</v>
      </c>
      <c r="C36" s="6">
        <v>43831</v>
      </c>
      <c r="D36" s="6">
        <v>44197</v>
      </c>
      <c r="E36" s="6">
        <v>44562</v>
      </c>
      <c r="F36" s="7"/>
      <c r="G36" s="7">
        <v>2020</v>
      </c>
      <c r="H36" s="7">
        <v>2021</v>
      </c>
      <c r="I36" s="7">
        <v>2022</v>
      </c>
      <c r="J36" s="7"/>
      <c r="K36" s="6">
        <v>44196</v>
      </c>
      <c r="L36" s="6">
        <v>44561</v>
      </c>
      <c r="M36" s="6">
        <v>44926</v>
      </c>
    </row>
    <row r="37" spans="2:13" s="1" customFormat="1" ht="31.5" x14ac:dyDescent="0.25">
      <c r="B37" s="37"/>
      <c r="C37" s="7" t="s">
        <v>24</v>
      </c>
      <c r="D37" s="7" t="s">
        <v>24</v>
      </c>
      <c r="E37" s="7" t="s">
        <v>24</v>
      </c>
      <c r="F37" s="7"/>
      <c r="G37" s="7" t="s">
        <v>13</v>
      </c>
      <c r="H37" s="7" t="s">
        <v>13</v>
      </c>
      <c r="I37" s="7" t="s">
        <v>13</v>
      </c>
      <c r="J37" s="7"/>
      <c r="K37" s="7" t="s">
        <v>14</v>
      </c>
      <c r="L37" s="7" t="s">
        <v>14</v>
      </c>
      <c r="M37" s="7" t="s">
        <v>15</v>
      </c>
    </row>
    <row r="38" spans="2:13" s="1" customFormat="1" x14ac:dyDescent="0.25">
      <c r="B38" s="8" t="s">
        <v>7</v>
      </c>
      <c r="C38" s="18">
        <f>SUM(C41:C48)</f>
        <v>189463</v>
      </c>
      <c r="D38" s="18">
        <f>SUM(D41:D48)</f>
        <v>228139</v>
      </c>
      <c r="E38" s="18">
        <f>SUM(E41:E48)</f>
        <v>244769</v>
      </c>
      <c r="F38" s="17"/>
      <c r="G38" s="28">
        <f>SUM(G41:G48)</f>
        <v>24599</v>
      </c>
      <c r="H38" s="28">
        <f>SUM(H41:H48)</f>
        <v>21590</v>
      </c>
      <c r="I38" s="28">
        <f>SUM(I41:I48)</f>
        <v>21133</v>
      </c>
      <c r="J38" s="17"/>
      <c r="K38" s="28">
        <f>SUM(K41:K48)</f>
        <v>84769</v>
      </c>
      <c r="L38" s="28">
        <f>SUM(L41:L48)</f>
        <v>95477</v>
      </c>
      <c r="M38" s="28">
        <f>SUM(M41:M48)</f>
        <v>108186</v>
      </c>
    </row>
    <row r="39" spans="2:13" s="1" customFormat="1" x14ac:dyDescent="0.25">
      <c r="B39" s="9"/>
      <c r="C39" s="18"/>
      <c r="D39" s="18"/>
      <c r="E39" s="18"/>
      <c r="F39" s="20"/>
      <c r="G39" s="28"/>
      <c r="H39" s="28"/>
      <c r="I39" s="28"/>
      <c r="J39" s="21"/>
      <c r="K39" s="28"/>
      <c r="L39" s="28"/>
      <c r="M39" s="28"/>
    </row>
    <row r="40" spans="2:13" s="1" customFormat="1" x14ac:dyDescent="0.25">
      <c r="B40" s="10" t="s">
        <v>0</v>
      </c>
      <c r="C40" s="24"/>
      <c r="D40" s="24"/>
      <c r="E40" s="24"/>
      <c r="F40" s="20"/>
      <c r="G40" s="29"/>
      <c r="H40" s="29"/>
      <c r="I40" s="29"/>
      <c r="J40" s="21"/>
      <c r="K40" s="29"/>
      <c r="L40" s="29"/>
      <c r="M40" s="29"/>
    </row>
    <row r="41" spans="2:13" s="1" customFormat="1" x14ac:dyDescent="0.25">
      <c r="B41" s="11" t="s">
        <v>1</v>
      </c>
      <c r="C41" s="25">
        <v>33405</v>
      </c>
      <c r="D41" s="25">
        <v>37875</v>
      </c>
      <c r="E41" s="25">
        <v>34202</v>
      </c>
      <c r="F41" s="20"/>
      <c r="G41" s="25">
        <v>3050</v>
      </c>
      <c r="H41" s="25">
        <v>2228</v>
      </c>
      <c r="I41" s="25">
        <v>2017</v>
      </c>
      <c r="J41" s="20"/>
      <c r="K41" s="25">
        <v>2457</v>
      </c>
      <c r="L41" s="25">
        <v>2348</v>
      </c>
      <c r="M41" s="25">
        <v>2243</v>
      </c>
    </row>
    <row r="42" spans="2:13" s="1" customFormat="1" x14ac:dyDescent="0.25">
      <c r="B42" s="8" t="s">
        <v>2</v>
      </c>
      <c r="C42" s="25">
        <v>30671</v>
      </c>
      <c r="D42" s="25">
        <v>34075</v>
      </c>
      <c r="E42" s="25">
        <v>32266</v>
      </c>
      <c r="F42" s="20"/>
      <c r="G42" s="25">
        <v>1096</v>
      </c>
      <c r="H42" s="25">
        <v>972</v>
      </c>
      <c r="I42" s="25">
        <v>1005</v>
      </c>
      <c r="J42" s="20"/>
      <c r="K42" s="25">
        <v>3565</v>
      </c>
      <c r="L42" s="25">
        <v>3449</v>
      </c>
      <c r="M42" s="25">
        <v>3275</v>
      </c>
    </row>
    <row r="43" spans="2:13" s="1" customFormat="1" x14ac:dyDescent="0.25">
      <c r="B43" s="11" t="s">
        <v>3</v>
      </c>
      <c r="C43" s="25">
        <v>27090</v>
      </c>
      <c r="D43" s="25">
        <v>31453</v>
      </c>
      <c r="E43" s="25">
        <v>29652</v>
      </c>
      <c r="F43" s="20"/>
      <c r="G43" s="25">
        <v>1026</v>
      </c>
      <c r="H43" s="25">
        <v>946</v>
      </c>
      <c r="I43" s="25">
        <v>845</v>
      </c>
      <c r="J43" s="20"/>
      <c r="K43" s="25">
        <v>3800</v>
      </c>
      <c r="L43" s="25">
        <v>3979</v>
      </c>
      <c r="M43" s="25">
        <v>3936</v>
      </c>
    </row>
    <row r="44" spans="2:13" s="1" customFormat="1" x14ac:dyDescent="0.25">
      <c r="B44" s="8" t="s">
        <v>4</v>
      </c>
      <c r="C44" s="25">
        <v>23735</v>
      </c>
      <c r="D44" s="25">
        <v>27501</v>
      </c>
      <c r="E44" s="25">
        <v>27660</v>
      </c>
      <c r="F44" s="20"/>
      <c r="G44" s="25">
        <v>1232</v>
      </c>
      <c r="H44" s="25">
        <v>1063</v>
      </c>
      <c r="I44" s="25">
        <v>1115</v>
      </c>
      <c r="J44" s="20"/>
      <c r="K44" s="25">
        <v>3803</v>
      </c>
      <c r="L44" s="25">
        <v>4314</v>
      </c>
      <c r="M44" s="25">
        <v>4682</v>
      </c>
    </row>
    <row r="45" spans="2:13" s="1" customFormat="1" x14ac:dyDescent="0.25">
      <c r="B45" s="11" t="s">
        <v>5</v>
      </c>
      <c r="C45" s="25">
        <v>21058</v>
      </c>
      <c r="D45" s="25">
        <v>23904</v>
      </c>
      <c r="E45" s="25">
        <v>24773</v>
      </c>
      <c r="F45" s="20"/>
      <c r="G45" s="25">
        <v>1248</v>
      </c>
      <c r="H45" s="25">
        <v>1227</v>
      </c>
      <c r="I45" s="25">
        <v>1078</v>
      </c>
      <c r="J45" s="20"/>
      <c r="K45" s="25">
        <v>3639</v>
      </c>
      <c r="L45" s="25">
        <v>4214</v>
      </c>
      <c r="M45" s="25">
        <v>4869</v>
      </c>
    </row>
    <row r="46" spans="2:13" s="1" customFormat="1" x14ac:dyDescent="0.25">
      <c r="B46" s="8" t="s">
        <v>6</v>
      </c>
      <c r="C46" s="25">
        <v>12167</v>
      </c>
      <c r="D46" s="25">
        <v>14970</v>
      </c>
      <c r="E46" s="25">
        <v>18010</v>
      </c>
      <c r="F46" s="20"/>
      <c r="G46" s="25">
        <v>10131</v>
      </c>
      <c r="H46" s="25">
        <v>9046</v>
      </c>
      <c r="I46" s="25">
        <v>9273</v>
      </c>
      <c r="J46" s="20"/>
      <c r="K46" s="25">
        <v>12125</v>
      </c>
      <c r="L46" s="25">
        <v>13190</v>
      </c>
      <c r="M46" s="25">
        <v>14401</v>
      </c>
    </row>
    <row r="47" spans="2:13" s="1" customFormat="1" x14ac:dyDescent="0.25">
      <c r="B47" s="11" t="s">
        <v>11</v>
      </c>
      <c r="C47" s="25">
        <v>9395</v>
      </c>
      <c r="D47" s="25">
        <v>12762</v>
      </c>
      <c r="E47" s="25">
        <v>15281</v>
      </c>
      <c r="F47" s="20"/>
      <c r="G47" s="25">
        <v>2069</v>
      </c>
      <c r="H47" s="25">
        <v>1784</v>
      </c>
      <c r="I47" s="25">
        <v>1877</v>
      </c>
      <c r="J47" s="20"/>
      <c r="K47" s="38">
        <v>12441</v>
      </c>
      <c r="L47" s="25">
        <v>13124</v>
      </c>
      <c r="M47" s="25">
        <v>14128</v>
      </c>
    </row>
    <row r="48" spans="2:13" s="1" customFormat="1" x14ac:dyDescent="0.25">
      <c r="B48" s="8" t="s">
        <v>12</v>
      </c>
      <c r="C48" s="25">
        <v>31942</v>
      </c>
      <c r="D48" s="25">
        <v>45599</v>
      </c>
      <c r="E48" s="25">
        <v>62925</v>
      </c>
      <c r="F48" s="20"/>
      <c r="G48" s="25">
        <v>4747</v>
      </c>
      <c r="H48" s="25">
        <v>4324</v>
      </c>
      <c r="I48" s="25">
        <v>3923</v>
      </c>
      <c r="J48" s="20"/>
      <c r="K48" s="38">
        <v>42939</v>
      </c>
      <c r="L48" s="25">
        <v>50859</v>
      </c>
      <c r="M48" s="25">
        <v>60652</v>
      </c>
    </row>
    <row r="49" spans="2:13" s="1" customFormat="1" x14ac:dyDescent="0.25">
      <c r="B49" s="2"/>
      <c r="C49" s="4"/>
      <c r="D49" s="4"/>
      <c r="E49" s="4"/>
      <c r="F49" s="4"/>
      <c r="G49" s="3"/>
      <c r="H49" s="3"/>
      <c r="I49" s="3"/>
      <c r="J49" s="3"/>
      <c r="K49" s="4"/>
      <c r="L49" s="4"/>
      <c r="M49" s="4"/>
    </row>
    <row r="50" spans="2:13" s="1" customFormat="1" x14ac:dyDescent="0.25">
      <c r="B50" s="2"/>
      <c r="C50" s="4"/>
      <c r="D50" s="4"/>
      <c r="E50" s="4"/>
      <c r="F50" s="4"/>
      <c r="G50" s="3"/>
      <c r="H50" s="3"/>
      <c r="I50" s="3"/>
      <c r="J50" s="3"/>
      <c r="K50" s="4"/>
      <c r="L50" s="4"/>
      <c r="M50" s="4"/>
    </row>
    <row r="51" spans="2:13" x14ac:dyDescent="0.25">
      <c r="B51" s="36" t="s">
        <v>18</v>
      </c>
      <c r="C51" s="6">
        <v>43831</v>
      </c>
      <c r="D51" s="6">
        <v>44197</v>
      </c>
      <c r="E51" s="6">
        <v>44562</v>
      </c>
      <c r="F51" s="7"/>
      <c r="G51" s="7">
        <v>2020</v>
      </c>
      <c r="H51" s="7">
        <v>2021</v>
      </c>
      <c r="I51" s="7">
        <v>2022</v>
      </c>
      <c r="J51" s="7"/>
      <c r="K51" s="6">
        <v>44196</v>
      </c>
      <c r="L51" s="6">
        <v>44561</v>
      </c>
      <c r="M51" s="6">
        <v>44926</v>
      </c>
    </row>
    <row r="52" spans="2:13" ht="31.5" x14ac:dyDescent="0.25">
      <c r="B52" s="37"/>
      <c r="C52" s="7" t="s">
        <v>8</v>
      </c>
      <c r="D52" s="7" t="s">
        <v>8</v>
      </c>
      <c r="E52" s="7" t="s">
        <v>8</v>
      </c>
      <c r="F52" s="7"/>
      <c r="G52" s="7" t="s">
        <v>13</v>
      </c>
      <c r="H52" s="7" t="s">
        <v>13</v>
      </c>
      <c r="I52" s="7" t="s">
        <v>13</v>
      </c>
      <c r="J52" s="7"/>
      <c r="K52" s="7" t="s">
        <v>14</v>
      </c>
      <c r="L52" s="7" t="s">
        <v>14</v>
      </c>
      <c r="M52" s="7" t="s">
        <v>15</v>
      </c>
    </row>
    <row r="53" spans="2:13" x14ac:dyDescent="0.25">
      <c r="B53" s="8" t="s">
        <v>7</v>
      </c>
      <c r="C53" s="16">
        <f>SUM(C56:C63)</f>
        <v>616</v>
      </c>
      <c r="D53" s="16">
        <f>SUM(D56:D63)</f>
        <v>876</v>
      </c>
      <c r="E53" s="16">
        <f>SUM(E56:E63)</f>
        <v>1138</v>
      </c>
      <c r="F53" s="17"/>
      <c r="G53" s="16">
        <f>SUM(G56:G63)</f>
        <v>61</v>
      </c>
      <c r="H53" s="16">
        <f>SUM(H56:H63)</f>
        <v>61</v>
      </c>
      <c r="I53" s="16">
        <f>SUM(I56:I63)</f>
        <v>95</v>
      </c>
      <c r="J53" s="17"/>
      <c r="K53" s="18">
        <f>SUM(K56:K63)</f>
        <v>151</v>
      </c>
      <c r="L53" s="18">
        <f>SUM(L56:L63)</f>
        <v>199</v>
      </c>
      <c r="M53" s="18">
        <f>SUM(M56:M63)</f>
        <v>237</v>
      </c>
    </row>
    <row r="54" spans="2:13" x14ac:dyDescent="0.25">
      <c r="B54" s="9"/>
      <c r="C54" s="19"/>
      <c r="D54" s="19"/>
      <c r="E54" s="19"/>
      <c r="F54" s="20"/>
      <c r="G54" s="16"/>
      <c r="H54" s="16"/>
      <c r="I54" s="16"/>
      <c r="J54" s="21"/>
      <c r="K54" s="18"/>
      <c r="L54" s="18"/>
      <c r="M54" s="18"/>
    </row>
    <row r="55" spans="2:13" x14ac:dyDescent="0.25">
      <c r="B55" s="10" t="s">
        <v>0</v>
      </c>
      <c r="C55" s="22"/>
      <c r="D55" s="22"/>
      <c r="E55" s="22"/>
      <c r="F55" s="20"/>
      <c r="G55" s="23"/>
      <c r="H55" s="23"/>
      <c r="I55" s="23"/>
      <c r="J55" s="21"/>
      <c r="K55" s="24"/>
      <c r="L55" s="24"/>
      <c r="M55" s="24"/>
    </row>
    <row r="56" spans="2:13" x14ac:dyDescent="0.25">
      <c r="B56" s="11" t="s">
        <v>1</v>
      </c>
      <c r="C56" s="25">
        <v>133</v>
      </c>
      <c r="D56" s="25">
        <v>213</v>
      </c>
      <c r="E56" s="25">
        <v>212</v>
      </c>
      <c r="F56" s="20"/>
      <c r="G56" s="25">
        <v>1</v>
      </c>
      <c r="H56" s="25">
        <v>9</v>
      </c>
      <c r="I56" s="25">
        <v>14</v>
      </c>
      <c r="J56" s="21"/>
      <c r="K56" s="25">
        <v>4</v>
      </c>
      <c r="L56" s="25">
        <v>6</v>
      </c>
      <c r="M56" s="25">
        <v>12</v>
      </c>
    </row>
    <row r="57" spans="2:13" x14ac:dyDescent="0.25">
      <c r="B57" s="8" t="s">
        <v>2</v>
      </c>
      <c r="C57" s="25">
        <v>99</v>
      </c>
      <c r="D57" s="25">
        <v>167</v>
      </c>
      <c r="E57" s="25">
        <v>191</v>
      </c>
      <c r="F57" s="20"/>
      <c r="G57" s="25">
        <v>4</v>
      </c>
      <c r="H57" s="25">
        <v>2</v>
      </c>
      <c r="I57" s="25">
        <v>6</v>
      </c>
      <c r="J57" s="21"/>
      <c r="K57" s="25">
        <v>2</v>
      </c>
      <c r="L57" s="25">
        <v>8</v>
      </c>
      <c r="M57" s="25">
        <v>9</v>
      </c>
    </row>
    <row r="58" spans="2:13" x14ac:dyDescent="0.25">
      <c r="B58" s="11" t="s">
        <v>3</v>
      </c>
      <c r="C58" s="25">
        <v>104</v>
      </c>
      <c r="D58" s="25">
        <v>119</v>
      </c>
      <c r="E58" s="25">
        <v>186</v>
      </c>
      <c r="F58" s="20"/>
      <c r="G58" s="25">
        <v>3</v>
      </c>
      <c r="H58" s="25">
        <v>1</v>
      </c>
      <c r="I58" s="25">
        <v>2</v>
      </c>
      <c r="J58" s="21"/>
      <c r="K58" s="25">
        <v>15</v>
      </c>
      <c r="L58" s="25">
        <v>7</v>
      </c>
      <c r="M58" s="25">
        <v>9</v>
      </c>
    </row>
    <row r="59" spans="2:13" x14ac:dyDescent="0.25">
      <c r="B59" s="8" t="s">
        <v>4</v>
      </c>
      <c r="C59" s="25">
        <v>89</v>
      </c>
      <c r="D59" s="25">
        <v>123</v>
      </c>
      <c r="E59" s="25">
        <v>130</v>
      </c>
      <c r="F59" s="20"/>
      <c r="G59" s="25">
        <v>7</v>
      </c>
      <c r="H59" s="25">
        <v>4</v>
      </c>
      <c r="I59" s="25">
        <v>8</v>
      </c>
      <c r="J59" s="21"/>
      <c r="K59" s="25">
        <v>9</v>
      </c>
      <c r="L59" s="25">
        <v>15</v>
      </c>
      <c r="M59" s="25">
        <v>13</v>
      </c>
    </row>
    <row r="60" spans="2:13" x14ac:dyDescent="0.25">
      <c r="B60" s="11" t="s">
        <v>5</v>
      </c>
      <c r="C60" s="25">
        <v>64</v>
      </c>
      <c r="D60" s="25">
        <v>102</v>
      </c>
      <c r="E60" s="25">
        <v>106</v>
      </c>
      <c r="F60" s="20"/>
      <c r="G60" s="25">
        <v>5</v>
      </c>
      <c r="H60" s="25">
        <v>4</v>
      </c>
      <c r="I60" s="25">
        <v>6</v>
      </c>
      <c r="J60" s="21"/>
      <c r="K60" s="25">
        <v>10</v>
      </c>
      <c r="L60" s="25">
        <v>13</v>
      </c>
      <c r="M60" s="25">
        <v>12</v>
      </c>
    </row>
    <row r="61" spans="2:13" x14ac:dyDescent="0.25">
      <c r="B61" s="8" t="s">
        <v>6</v>
      </c>
      <c r="C61" s="25">
        <v>42</v>
      </c>
      <c r="D61" s="25">
        <v>41</v>
      </c>
      <c r="E61" s="25">
        <v>70</v>
      </c>
      <c r="F61" s="20"/>
      <c r="G61" s="25">
        <v>20</v>
      </c>
      <c r="H61" s="25">
        <v>18</v>
      </c>
      <c r="I61" s="25">
        <v>28</v>
      </c>
      <c r="J61" s="21"/>
      <c r="K61" s="25">
        <v>22</v>
      </c>
      <c r="L61" s="25">
        <v>20</v>
      </c>
      <c r="M61" s="25">
        <v>33</v>
      </c>
    </row>
    <row r="62" spans="2:13" x14ac:dyDescent="0.25">
      <c r="B62" s="11" t="s">
        <v>11</v>
      </c>
      <c r="C62" s="25">
        <v>32</v>
      </c>
      <c r="D62" s="25">
        <v>36</v>
      </c>
      <c r="E62" s="25">
        <v>66</v>
      </c>
      <c r="F62" s="20"/>
      <c r="G62" s="25">
        <v>4</v>
      </c>
      <c r="H62" s="25">
        <v>6</v>
      </c>
      <c r="I62" s="25">
        <v>8</v>
      </c>
      <c r="J62" s="20"/>
      <c r="K62" s="25">
        <v>21</v>
      </c>
      <c r="L62" s="25">
        <v>29</v>
      </c>
      <c r="M62" s="25">
        <v>40</v>
      </c>
    </row>
    <row r="63" spans="2:13" s="1" customFormat="1" x14ac:dyDescent="0.25">
      <c r="B63" s="8" t="s">
        <v>12</v>
      </c>
      <c r="C63" s="25">
        <v>53</v>
      </c>
      <c r="D63" s="25">
        <v>75</v>
      </c>
      <c r="E63" s="25">
        <v>177</v>
      </c>
      <c r="F63" s="20"/>
      <c r="G63" s="25">
        <v>17</v>
      </c>
      <c r="H63" s="25">
        <v>17</v>
      </c>
      <c r="I63" s="25">
        <v>23</v>
      </c>
      <c r="J63" s="21"/>
      <c r="K63" s="25">
        <v>68</v>
      </c>
      <c r="L63" s="25">
        <v>101</v>
      </c>
      <c r="M63" s="25">
        <v>109</v>
      </c>
    </row>
    <row r="64" spans="2:13" s="1" customFormat="1" x14ac:dyDescent="0.25">
      <c r="B64" s="12"/>
      <c r="C64" s="13"/>
      <c r="D64" s="13"/>
      <c r="E64" s="13"/>
      <c r="F64" s="13"/>
      <c r="G64" s="14"/>
      <c r="H64" s="14"/>
      <c r="I64" s="14"/>
      <c r="J64" s="14"/>
      <c r="K64" s="13"/>
      <c r="L64" s="13"/>
      <c r="M64" s="13"/>
    </row>
    <row r="65" spans="2:13" s="1" customForma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2:13" s="1" customFormat="1" x14ac:dyDescent="0.25">
      <c r="B66" s="36" t="s">
        <v>27</v>
      </c>
      <c r="C66" s="6">
        <v>43831</v>
      </c>
      <c r="D66" s="6">
        <v>44197</v>
      </c>
      <c r="E66" s="6">
        <v>44562</v>
      </c>
      <c r="F66" s="7"/>
      <c r="G66" s="7">
        <v>2020</v>
      </c>
      <c r="H66" s="7">
        <v>2021</v>
      </c>
      <c r="I66" s="7">
        <v>2022</v>
      </c>
      <c r="J66" s="7"/>
      <c r="K66" s="6">
        <v>44196</v>
      </c>
      <c r="L66" s="6">
        <v>44561</v>
      </c>
      <c r="M66" s="6">
        <v>44926</v>
      </c>
    </row>
    <row r="67" spans="2:13" s="1" customFormat="1" ht="36" customHeight="1" x14ac:dyDescent="0.25">
      <c r="B67" s="37"/>
      <c r="C67" s="7" t="s">
        <v>16</v>
      </c>
      <c r="D67" s="7" t="s">
        <v>16</v>
      </c>
      <c r="E67" s="7" t="s">
        <v>16</v>
      </c>
      <c r="F67" s="7"/>
      <c r="G67" s="7" t="s">
        <v>13</v>
      </c>
      <c r="H67" s="7" t="s">
        <v>13</v>
      </c>
      <c r="I67" s="7" t="s">
        <v>13</v>
      </c>
      <c r="J67" s="7"/>
      <c r="K67" s="7" t="s">
        <v>14</v>
      </c>
      <c r="L67" s="7" t="s">
        <v>14</v>
      </c>
      <c r="M67" s="7" t="s">
        <v>15</v>
      </c>
    </row>
    <row r="68" spans="2:13" s="1" customFormat="1" x14ac:dyDescent="0.25">
      <c r="B68" s="8" t="s">
        <v>7</v>
      </c>
      <c r="C68" s="18">
        <f>SUM(C71:C78)</f>
        <v>68</v>
      </c>
      <c r="D68" s="18">
        <f>SUM(D71:D78)</f>
        <v>101</v>
      </c>
      <c r="E68" s="18">
        <f>SUM(E71:E78)</f>
        <v>166</v>
      </c>
      <c r="F68" s="17"/>
      <c r="G68" s="16">
        <f>SUM(G71:G78)</f>
        <v>26</v>
      </c>
      <c r="H68" s="16">
        <f>SUM(H71:H78)</f>
        <v>10</v>
      </c>
      <c r="I68" s="16">
        <f>SUM(I71:I78)</f>
        <v>38</v>
      </c>
      <c r="J68" s="17"/>
      <c r="K68" s="18">
        <f>SUM(K71:K78)</f>
        <v>60</v>
      </c>
      <c r="L68" s="18">
        <f>SUM(L71:L78)</f>
        <v>80</v>
      </c>
      <c r="M68" s="18">
        <f>SUM(M71:M78)</f>
        <v>97</v>
      </c>
    </row>
    <row r="69" spans="2:13" s="1" customFormat="1" x14ac:dyDescent="0.25">
      <c r="B69" s="9"/>
      <c r="C69" s="18"/>
      <c r="D69" s="18"/>
      <c r="E69" s="18"/>
      <c r="F69" s="20"/>
      <c r="G69" s="16"/>
      <c r="H69" s="16"/>
      <c r="I69" s="16"/>
      <c r="J69" s="21"/>
      <c r="K69" s="18"/>
      <c r="L69" s="18"/>
      <c r="M69" s="18"/>
    </row>
    <row r="70" spans="2:13" s="1" customFormat="1" x14ac:dyDescent="0.25">
      <c r="B70" s="10" t="s">
        <v>0</v>
      </c>
      <c r="C70" s="24"/>
      <c r="D70" s="24"/>
      <c r="E70" s="24"/>
      <c r="F70" s="20"/>
      <c r="G70" s="23"/>
      <c r="H70" s="23"/>
      <c r="I70" s="23"/>
      <c r="J70" s="21"/>
      <c r="K70" s="24"/>
      <c r="L70" s="24"/>
      <c r="M70" s="24"/>
    </row>
    <row r="71" spans="2:13" s="1" customFormat="1" x14ac:dyDescent="0.25">
      <c r="B71" s="11" t="s">
        <v>1</v>
      </c>
      <c r="C71" s="25">
        <v>7</v>
      </c>
      <c r="D71" s="25">
        <v>17</v>
      </c>
      <c r="E71" s="25">
        <v>29</v>
      </c>
      <c r="F71" s="20"/>
      <c r="G71" s="25">
        <v>0</v>
      </c>
      <c r="H71" s="25">
        <v>2</v>
      </c>
      <c r="I71" s="25">
        <v>1</v>
      </c>
      <c r="J71" s="21"/>
      <c r="K71" s="25">
        <v>1</v>
      </c>
      <c r="L71" s="25">
        <v>3</v>
      </c>
      <c r="M71" s="25">
        <v>1</v>
      </c>
    </row>
    <row r="72" spans="2:13" s="1" customFormat="1" x14ac:dyDescent="0.25">
      <c r="B72" s="8" t="s">
        <v>2</v>
      </c>
      <c r="C72" s="25">
        <v>15</v>
      </c>
      <c r="D72" s="25">
        <v>15</v>
      </c>
      <c r="E72" s="25">
        <v>30</v>
      </c>
      <c r="F72" s="20"/>
      <c r="G72" s="25">
        <v>3</v>
      </c>
      <c r="H72" s="25">
        <v>0</v>
      </c>
      <c r="I72" s="25">
        <v>4</v>
      </c>
      <c r="J72" s="21"/>
      <c r="K72" s="25">
        <v>0</v>
      </c>
      <c r="L72" s="25">
        <v>0</v>
      </c>
      <c r="M72" s="25">
        <v>7</v>
      </c>
    </row>
    <row r="73" spans="2:13" s="1" customFormat="1" x14ac:dyDescent="0.25">
      <c r="B73" s="11" t="s">
        <v>3</v>
      </c>
      <c r="C73" s="25">
        <v>14</v>
      </c>
      <c r="D73" s="25">
        <v>17</v>
      </c>
      <c r="E73" s="25">
        <v>22</v>
      </c>
      <c r="F73" s="20"/>
      <c r="G73" s="25">
        <v>3</v>
      </c>
      <c r="H73" s="25">
        <v>0</v>
      </c>
      <c r="I73" s="25">
        <v>2</v>
      </c>
      <c r="J73" s="21"/>
      <c r="K73" s="25">
        <v>8</v>
      </c>
      <c r="L73" s="25">
        <v>5</v>
      </c>
      <c r="M73" s="25">
        <v>2</v>
      </c>
    </row>
    <row r="74" spans="2:13" s="1" customFormat="1" x14ac:dyDescent="0.25">
      <c r="B74" s="8" t="s">
        <v>4</v>
      </c>
      <c r="C74" s="25">
        <v>8</v>
      </c>
      <c r="D74" s="25">
        <v>21</v>
      </c>
      <c r="E74" s="25">
        <v>26</v>
      </c>
      <c r="F74" s="20"/>
      <c r="G74" s="25">
        <v>0</v>
      </c>
      <c r="H74" s="25">
        <v>2</v>
      </c>
      <c r="I74" s="25">
        <v>1</v>
      </c>
      <c r="J74" s="21"/>
      <c r="K74" s="25">
        <v>4</v>
      </c>
      <c r="L74" s="25">
        <v>12</v>
      </c>
      <c r="M74" s="25">
        <v>4</v>
      </c>
    </row>
    <row r="75" spans="2:13" s="1" customFormat="1" x14ac:dyDescent="0.25">
      <c r="B75" s="11" t="s">
        <v>5</v>
      </c>
      <c r="C75" s="25">
        <v>7</v>
      </c>
      <c r="D75" s="25">
        <v>13</v>
      </c>
      <c r="E75" s="25">
        <v>30</v>
      </c>
      <c r="F75" s="20"/>
      <c r="G75" s="25">
        <v>3</v>
      </c>
      <c r="H75" s="25">
        <v>3</v>
      </c>
      <c r="I75" s="25">
        <v>2</v>
      </c>
      <c r="J75" s="21"/>
      <c r="K75" s="25">
        <v>4</v>
      </c>
      <c r="L75" s="25">
        <v>4</v>
      </c>
      <c r="M75" s="25">
        <v>9</v>
      </c>
    </row>
    <row r="76" spans="2:13" s="1" customFormat="1" x14ac:dyDescent="0.25">
      <c r="B76" s="8" t="s">
        <v>6</v>
      </c>
      <c r="C76" s="25">
        <v>2</v>
      </c>
      <c r="D76" s="25">
        <v>6</v>
      </c>
      <c r="E76" s="25">
        <v>9</v>
      </c>
      <c r="F76" s="20"/>
      <c r="G76" s="25">
        <v>6</v>
      </c>
      <c r="H76" s="25">
        <v>1</v>
      </c>
      <c r="I76" s="25">
        <v>15</v>
      </c>
      <c r="J76" s="21"/>
      <c r="K76" s="25">
        <v>5</v>
      </c>
      <c r="L76" s="25">
        <v>11</v>
      </c>
      <c r="M76" s="25">
        <v>18</v>
      </c>
    </row>
    <row r="77" spans="2:13" s="1" customFormat="1" x14ac:dyDescent="0.25">
      <c r="B77" s="11" t="s">
        <v>11</v>
      </c>
      <c r="C77" s="25">
        <v>4</v>
      </c>
      <c r="D77" s="25">
        <v>2</v>
      </c>
      <c r="E77" s="25">
        <v>9</v>
      </c>
      <c r="F77" s="20"/>
      <c r="G77" s="25">
        <v>1</v>
      </c>
      <c r="H77" s="25">
        <v>0</v>
      </c>
      <c r="I77" s="25">
        <v>4</v>
      </c>
      <c r="J77" s="20"/>
      <c r="K77" s="25">
        <v>9</v>
      </c>
      <c r="L77" s="25">
        <v>5</v>
      </c>
      <c r="M77" s="25">
        <v>15</v>
      </c>
    </row>
    <row r="78" spans="2:13" s="1" customFormat="1" x14ac:dyDescent="0.25">
      <c r="B78" s="8" t="s">
        <v>12</v>
      </c>
      <c r="C78" s="25">
        <v>11</v>
      </c>
      <c r="D78" s="25">
        <v>10</v>
      </c>
      <c r="E78" s="25">
        <v>11</v>
      </c>
      <c r="F78" s="20"/>
      <c r="G78" s="25">
        <v>10</v>
      </c>
      <c r="H78" s="25">
        <v>2</v>
      </c>
      <c r="I78" s="25">
        <v>9</v>
      </c>
      <c r="J78" s="21"/>
      <c r="K78" s="25">
        <v>29</v>
      </c>
      <c r="L78" s="25">
        <v>40</v>
      </c>
      <c r="M78" s="25">
        <v>41</v>
      </c>
    </row>
    <row r="79" spans="2:13" s="1" customFormat="1" x14ac:dyDescent="0.25">
      <c r="B79" s="2"/>
      <c r="C79" s="4"/>
      <c r="D79" s="4"/>
      <c r="E79" s="4"/>
      <c r="F79" s="4"/>
      <c r="G79" s="3"/>
      <c r="H79" s="3"/>
      <c r="I79" s="3"/>
      <c r="J79" s="3"/>
      <c r="K79" s="4"/>
      <c r="L79" s="4"/>
      <c r="M79" s="4"/>
    </row>
    <row r="80" spans="2:13" s="1" customFormat="1" x14ac:dyDescent="0.25">
      <c r="B80" s="33"/>
      <c r="C80" s="34"/>
      <c r="D80" s="34"/>
      <c r="E80" s="4"/>
      <c r="F80" s="4"/>
      <c r="G80" s="3"/>
      <c r="H80" s="3"/>
      <c r="I80" s="3"/>
      <c r="J80" s="3"/>
      <c r="K80" s="4"/>
      <c r="L80" s="4"/>
      <c r="M80" s="4"/>
    </row>
    <row r="81" spans="2:13" s="1" customFormat="1" x14ac:dyDescent="0.25">
      <c r="B81" s="2"/>
      <c r="C81" s="4"/>
      <c r="D81" s="4"/>
      <c r="E81" s="4"/>
      <c r="F81" s="4"/>
      <c r="G81" s="3"/>
      <c r="H81" s="3"/>
      <c r="I81" s="3"/>
      <c r="J81" s="3"/>
      <c r="K81" s="4"/>
      <c r="L81" s="4"/>
      <c r="M81" s="4"/>
    </row>
    <row r="82" spans="2:13" s="1" customFormat="1" x14ac:dyDescent="0.25">
      <c r="B82" s="15" t="s">
        <v>19</v>
      </c>
    </row>
    <row r="83" spans="2:13" s="1" customFormat="1" x14ac:dyDescent="0.25">
      <c r="B83" s="15" t="s">
        <v>20</v>
      </c>
    </row>
    <row r="84" spans="2:13" s="1" customFormat="1" x14ac:dyDescent="0.25">
      <c r="B84" s="31" t="s">
        <v>28</v>
      </c>
      <c r="C84" s="32"/>
      <c r="D84" s="32"/>
      <c r="E84" s="32"/>
      <c r="F84" s="32"/>
      <c r="G84" s="32"/>
      <c r="H84" s="32"/>
      <c r="I84" s="32"/>
    </row>
    <row r="85" spans="2:13" s="1" customFormat="1" x14ac:dyDescent="0.25">
      <c r="B85" s="15" t="s">
        <v>21</v>
      </c>
    </row>
    <row r="86" spans="2:13" s="1" customFormat="1" x14ac:dyDescent="0.25">
      <c r="B86" s="15" t="s">
        <v>22</v>
      </c>
    </row>
    <row r="87" spans="2:13" s="1" customFormat="1" x14ac:dyDescent="0.25">
      <c r="B87" s="15" t="s">
        <v>23</v>
      </c>
    </row>
    <row r="88" spans="2:13" s="1" customFormat="1" ht="18.75" x14ac:dyDescent="0.3">
      <c r="B88" s="26"/>
    </row>
    <row r="89" spans="2:13" s="1" customFormat="1" x14ac:dyDescent="0.25">
      <c r="B89" s="27"/>
    </row>
    <row r="90" spans="2:13" s="1" customFormat="1" x14ac:dyDescent="0.25">
      <c r="B90" s="27"/>
    </row>
    <row r="91" spans="2:13" s="1" customFormat="1" x14ac:dyDescent="0.25">
      <c r="B91" s="27"/>
    </row>
    <row r="92" spans="2:13" s="1" customFormat="1" x14ac:dyDescent="0.25">
      <c r="B92" s="27"/>
    </row>
    <row r="93" spans="2:13" s="1" customFormat="1" x14ac:dyDescent="0.25">
      <c r="B93" s="27"/>
    </row>
    <row r="94" spans="2:13" s="1" customFormat="1" x14ac:dyDescent="0.25"/>
    <row r="95" spans="2:13" s="1" customFormat="1" x14ac:dyDescent="0.25"/>
    <row r="96" spans="2:13" s="1" customFormat="1" x14ac:dyDescent="0.25"/>
    <row r="97" spans="10:10" s="1" customFormat="1" x14ac:dyDescent="0.25">
      <c r="J97" s="30"/>
    </row>
    <row r="98" spans="10:10" s="1" customFormat="1" x14ac:dyDescent="0.25"/>
    <row r="99" spans="10:10" s="1" customFormat="1" x14ac:dyDescent="0.25"/>
    <row r="100" spans="10:10" s="1" customFormat="1" x14ac:dyDescent="0.25"/>
    <row r="101" spans="10:10" s="1" customFormat="1" x14ac:dyDescent="0.25"/>
    <row r="102" spans="10:10" s="1" customFormat="1" x14ac:dyDescent="0.25"/>
    <row r="103" spans="10:10" s="1" customFormat="1" x14ac:dyDescent="0.25"/>
    <row r="104" spans="10:10" s="1" customFormat="1" x14ac:dyDescent="0.25"/>
    <row r="105" spans="10:10" s="1" customFormat="1" x14ac:dyDescent="0.25"/>
    <row r="106" spans="10:10" s="1" customFormat="1" x14ac:dyDescent="0.25"/>
    <row r="107" spans="10:10" s="1" customFormat="1" x14ac:dyDescent="0.25"/>
    <row r="108" spans="10:10" s="1" customFormat="1" x14ac:dyDescent="0.25"/>
    <row r="109" spans="10:10" s="1" customFormat="1" x14ac:dyDescent="0.25"/>
    <row r="110" spans="10:10" s="1" customFormat="1" x14ac:dyDescent="0.25"/>
    <row r="111" spans="10:10" s="1" customFormat="1" x14ac:dyDescent="0.25"/>
    <row r="112" spans="10:10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</sheetData>
  <mergeCells count="5">
    <mergeCell ref="B6:B7"/>
    <mergeCell ref="B36:B37"/>
    <mergeCell ref="B21:B22"/>
    <mergeCell ref="B51:B52"/>
    <mergeCell ref="B66:B67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Uttak av alderspensjon</vt:lpstr>
    </vt:vector>
  </TitlesOfParts>
  <Company>FNO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Fredrik Nordby</dc:creator>
  <cp:lastModifiedBy>Randi Mørk</cp:lastModifiedBy>
  <cp:lastPrinted>2016-01-27T07:14:16Z</cp:lastPrinted>
  <dcterms:created xsi:type="dcterms:W3CDTF">2013-08-21T10:27:33Z</dcterms:created>
  <dcterms:modified xsi:type="dcterms:W3CDTF">2023-02-01T15:47:50Z</dcterms:modified>
</cp:coreProperties>
</file>